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<sst xmlns="http://schemas.openxmlformats.org/spreadsheetml/2006/main" count="1049" uniqueCount="65">
  <si>
    <t>ул. Машиностроителей, 1</t>
  </si>
  <si>
    <t>Предложения о мероприятиях по энергосбережению и повышению энергетической эффективности, которые возможно проводить в данном многоквартирном доме(МКД).</t>
  </si>
  <si>
    <t>В соответствии с Федеральным законом РФ от 23.11.2009 года № 261-ФЗ «Об энергосбережении и повышении энергетической эффективности» ООО «Лада Дом» разработало и доводит до сведения собственников помещений в МКД следующие предложения* :</t>
  </si>
  <si>
    <t>№ п/п</t>
  </si>
  <si>
    <t>Наименование мероприятия</t>
  </si>
  <si>
    <t>Расходы на проведение мероприятия, руб.</t>
  </si>
  <si>
    <t>Объем ожидаемого снижения используемых энергетических ресурсов в натуральном выражении</t>
  </si>
  <si>
    <t>Объем ожидаемого снижения используемых энергетических ресурсов в денежном выражении, руб./год</t>
  </si>
  <si>
    <t>Срок окупаемости предлагаемых мероприятий, лет</t>
  </si>
  <si>
    <t>Замена ламп накаливания в местах общего пользования на энергосберегающие лампы дневного света</t>
  </si>
  <si>
    <t>кВт/год</t>
  </si>
  <si>
    <t>Установка автоматизированных узлов энергоресурсов ГВС, отопления (с реконструкцией существующих узлов )</t>
  </si>
  <si>
    <t>Гкал/год</t>
  </si>
  <si>
    <t>Утепление фасада здания</t>
  </si>
  <si>
    <t>Энергоаудит (проведение энергетического обследования дома с оформлением энергетического паспорта)</t>
  </si>
  <si>
    <t>-</t>
  </si>
  <si>
    <t>Капитальный ремонт теплоизоляции трубопроводов отопления и ГВС с применением энергоэффективных материалов</t>
  </si>
  <si>
    <t>Замена стеклопакетов лестничных клеток на энерго-эффективные</t>
  </si>
  <si>
    <t xml:space="preserve">* - предложения носят информационный характер и не являются обязательными к исполнению </t>
  </si>
  <si>
    <t>ул. Машиностроителей, 1/1</t>
  </si>
  <si>
    <t>ул. Машиностроителей, 1А</t>
  </si>
  <si>
    <t>Установка автоматизированных узлов энергоресурсов ГВС, отопления (с реконструкцией существующих узлов)</t>
  </si>
  <si>
    <t>ул. Машиностроителей, 3</t>
  </si>
  <si>
    <t>7 372,8 кВт/год</t>
  </si>
  <si>
    <t>10 мес.</t>
  </si>
  <si>
    <t>ул. Машиностроителей, 4</t>
  </si>
  <si>
    <t>ул. Машиностроителей, 5</t>
  </si>
  <si>
    <t>ул. Машиностроителей, 7</t>
  </si>
  <si>
    <t>ул. Машиностроителей, 9</t>
  </si>
  <si>
    <t>ул. Машиностроителей, 9А</t>
  </si>
  <si>
    <t>ул. Машиностроителей, 11</t>
  </si>
  <si>
    <t>ул. Машиностроителей, 25</t>
  </si>
  <si>
    <t>ул. Машиностроителей, 29Б</t>
  </si>
  <si>
    <t>ул. Машиностроителей, 29В</t>
  </si>
  <si>
    <t>ул. Машиностроителей, 33</t>
  </si>
  <si>
    <t>ул. Машиностроителей, 35</t>
  </si>
  <si>
    <t>ул. Пушкина, 54</t>
  </si>
  <si>
    <t>ул. Пушкина, 56</t>
  </si>
  <si>
    <t>ул. Пушкина, 58</t>
  </si>
  <si>
    <t>ул. Пушкина, 60</t>
  </si>
  <si>
    <t>ул. Пушкина, 66</t>
  </si>
  <si>
    <t>ул. Пушкина, 68</t>
  </si>
  <si>
    <t>ул. Труда, 1</t>
  </si>
  <si>
    <t>ул. Труда, 5</t>
  </si>
  <si>
    <t>ул. Труда, 7</t>
  </si>
  <si>
    <t>ул. Труда, 9</t>
  </si>
  <si>
    <t>ул. Труда, 11</t>
  </si>
  <si>
    <t>ул. Труда, 13</t>
  </si>
  <si>
    <t>ул. Труда, 17</t>
  </si>
  <si>
    <t>ул. Химиков, 2</t>
  </si>
  <si>
    <t>ул. Химиков, 4</t>
  </si>
  <si>
    <t>ул. Химиков, 8</t>
  </si>
  <si>
    <t>ул. Химиков, 8а</t>
  </si>
  <si>
    <t>ул. Химиков, 12</t>
  </si>
  <si>
    <t>ул. Химиков, 14</t>
  </si>
  <si>
    <t>ул. Химиков, 16</t>
  </si>
  <si>
    <t>ул. Химиков, 18</t>
  </si>
  <si>
    <t>ул. Химиков, 20</t>
  </si>
  <si>
    <t>ул. Энгельса, 30</t>
  </si>
  <si>
    <t>ул. Энгельса, 32</t>
  </si>
  <si>
    <t>ул. Энгельса, 36</t>
  </si>
  <si>
    <t>ул. Энгельса, 36а</t>
  </si>
  <si>
    <t>ул. Энгельса, 38</t>
  </si>
  <si>
    <t>ул. Энгельса, 40</t>
  </si>
  <si>
    <t>ул. Энгельса, 42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</si>
</sst>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"/>
    <numFmt numFmtId="167" formatCode="#,##0.00"/>
    <numFmt numFmtId="168" formatCode="0.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 wrapText="1"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top" wrapText="1"/>
    </xf>
    <xf numFmtId="164" fontId="21" fillId="0" borderId="11" xfId="0" applyFont="1" applyBorder="1" applyAlignment="1">
      <alignment horizontal="center" vertical="top" wrapText="1"/>
    </xf>
    <xf numFmtId="164" fontId="21" fillId="0" borderId="10" xfId="0" applyFont="1" applyBorder="1" applyAlignment="1">
      <alignment horizontal="center" vertical="top" wrapText="1"/>
    </xf>
    <xf numFmtId="164" fontId="22" fillId="0" borderId="10" xfId="0" applyFont="1" applyBorder="1" applyAlignment="1">
      <alignment horizontal="center" vertical="top" wrapText="1"/>
    </xf>
    <xf numFmtId="165" fontId="22" fillId="0" borderId="12" xfId="0" applyNumberFormat="1" applyFont="1" applyBorder="1" applyAlignment="1">
      <alignment horizontal="center" vertical="top" wrapText="1"/>
    </xf>
    <xf numFmtId="164" fontId="22" fillId="0" borderId="13" xfId="0" applyFont="1" applyBorder="1" applyAlignment="1">
      <alignment horizontal="center" vertical="top" wrapText="1"/>
    </xf>
    <xf numFmtId="164" fontId="20" fillId="0" borderId="10" xfId="0" applyFont="1" applyBorder="1" applyAlignment="1">
      <alignment horizontal="center" vertical="top"/>
    </xf>
    <xf numFmtId="164" fontId="22" fillId="0" borderId="10" xfId="0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top" wrapText="1"/>
    </xf>
    <xf numFmtId="164" fontId="22" fillId="0" borderId="14" xfId="0" applyFont="1" applyBorder="1" applyAlignment="1">
      <alignment horizontal="center" vertical="top" wrapText="1"/>
    </xf>
    <xf numFmtId="166" fontId="22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vertical="top" wrapText="1"/>
    </xf>
    <xf numFmtId="164" fontId="22" fillId="0" borderId="0" xfId="0" applyFont="1" applyAlignment="1">
      <alignment/>
    </xf>
    <xf numFmtId="165" fontId="21" fillId="0" borderId="11" xfId="0" applyNumberFormat="1" applyFont="1" applyBorder="1" applyAlignment="1">
      <alignment horizontal="center" vertical="top" wrapText="1"/>
    </xf>
    <xf numFmtId="164" fontId="18" fillId="0" borderId="0" xfId="0" applyFont="1" applyBorder="1" applyAlignment="1">
      <alignment horizontal="center" vertical="center" wrapText="1"/>
    </xf>
    <xf numFmtId="164" fontId="19" fillId="0" borderId="15" xfId="0" applyFont="1" applyBorder="1" applyAlignment="1">
      <alignment horizontal="center" vertical="top" wrapText="1"/>
    </xf>
    <xf numFmtId="165" fontId="24" fillId="0" borderId="10" xfId="0" applyNumberFormat="1" applyFont="1" applyBorder="1" applyAlignment="1">
      <alignment horizontal="center" vertical="top" wrapText="1"/>
    </xf>
    <xf numFmtId="167" fontId="22" fillId="0" borderId="10" xfId="0" applyNumberFormat="1" applyFont="1" applyBorder="1" applyAlignment="1">
      <alignment horizontal="center" vertical="top" wrapText="1"/>
    </xf>
    <xf numFmtId="164" fontId="22" fillId="0" borderId="11" xfId="0" applyFont="1" applyBorder="1" applyAlignment="1">
      <alignment horizontal="center" vertical="top" wrapText="1"/>
    </xf>
    <xf numFmtId="164" fontId="20" fillId="0" borderId="11" xfId="0" applyFont="1" applyBorder="1" applyAlignment="1">
      <alignment horizontal="center" vertical="top" wrapText="1"/>
    </xf>
    <xf numFmtId="164" fontId="22" fillId="0" borderId="11" xfId="0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top" wrapText="1"/>
    </xf>
    <xf numFmtId="164" fontId="22" fillId="0" borderId="14" xfId="0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top" wrapText="1"/>
    </xf>
    <xf numFmtId="164" fontId="19" fillId="0" borderId="0" xfId="0" applyFont="1" applyBorder="1" applyAlignment="1">
      <alignment horizontal="center" vertical="top" wrapText="1"/>
    </xf>
    <xf numFmtId="168" fontId="22" fillId="0" borderId="14" xfId="0" applyNumberFormat="1" applyFont="1" applyBorder="1" applyAlignment="1">
      <alignment horizontal="center" vertical="top" wrapText="1"/>
    </xf>
    <xf numFmtId="168" fontId="22" fillId="0" borderId="10" xfId="0" applyNumberFormat="1" applyFont="1" applyBorder="1" applyAlignment="1">
      <alignment horizontal="center" vertical="top" wrapText="1"/>
    </xf>
    <xf numFmtId="164" fontId="22" fillId="0" borderId="12" xfId="0" applyFont="1" applyBorder="1" applyAlignment="1">
      <alignment horizontal="center" vertical="center" wrapText="1"/>
    </xf>
    <xf numFmtId="168" fontId="22" fillId="0" borderId="13" xfId="0" applyNumberFormat="1" applyFont="1" applyBorder="1" applyAlignment="1">
      <alignment horizontal="center" vertical="top" wrapText="1"/>
    </xf>
    <xf numFmtId="164" fontId="25" fillId="0" borderId="10" xfId="0" applyFont="1" applyBorder="1" applyAlignment="1">
      <alignment horizontal="center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24"/>
  <sheetViews>
    <sheetView tabSelected="1" workbookViewId="0" topLeftCell="A289">
      <selection activeCell="F284" sqref="F284"/>
    </sheetView>
  </sheetViews>
  <sheetFormatPr defaultColWidth="9.140625" defaultRowHeight="15"/>
  <cols>
    <col min="1" max="1" width="5.28125" style="0" customWidth="1"/>
    <col min="2" max="2" width="16.00390625" style="1" customWidth="1"/>
    <col min="3" max="3" width="11.8515625" style="2" customWidth="1"/>
    <col min="4" max="4" width="17.421875" style="0" customWidth="1"/>
    <col min="5" max="5" width="17.8515625" style="0" customWidth="1"/>
    <col min="6" max="6" width="12.421875" style="0" customWidth="1"/>
  </cols>
  <sheetData>
    <row r="2" ht="12.75">
      <c r="C2" s="2" t="s">
        <v>0</v>
      </c>
    </row>
    <row r="3" spans="1:6" ht="31.5" customHeight="1">
      <c r="A3" s="3" t="s">
        <v>1</v>
      </c>
      <c r="B3" s="3"/>
      <c r="C3" s="3"/>
      <c r="D3" s="3"/>
      <c r="E3" s="3"/>
      <c r="F3" s="3"/>
    </row>
    <row r="4" spans="1:7" ht="58.5" customHeight="1">
      <c r="A4" s="4" t="s">
        <v>2</v>
      </c>
      <c r="B4" s="4"/>
      <c r="C4" s="4"/>
      <c r="D4" s="4"/>
      <c r="E4" s="4"/>
      <c r="F4" s="4"/>
      <c r="G4" s="5"/>
    </row>
    <row r="6" spans="1:6" ht="79.5" customHeight="1">
      <c r="A6" s="6" t="s">
        <v>3</v>
      </c>
      <c r="B6" s="7" t="s">
        <v>4</v>
      </c>
      <c r="C6" s="8" t="s">
        <v>5</v>
      </c>
      <c r="D6" s="9" t="s">
        <v>6</v>
      </c>
      <c r="E6" s="10" t="s">
        <v>7</v>
      </c>
      <c r="F6" s="10" t="s">
        <v>8</v>
      </c>
    </row>
    <row r="7" spans="1:6" ht="87" customHeight="1">
      <c r="A7" s="6">
        <v>1</v>
      </c>
      <c r="B7" s="11" t="s">
        <v>9</v>
      </c>
      <c r="C7" s="12">
        <v>28200</v>
      </c>
      <c r="D7" s="11">
        <v>10828.8</v>
      </c>
      <c r="E7" s="13">
        <v>27396.9</v>
      </c>
      <c r="F7" s="11">
        <v>1</v>
      </c>
    </row>
    <row r="8" spans="1:6" ht="12.75">
      <c r="A8" s="6"/>
      <c r="B8" s="11"/>
      <c r="C8" s="12"/>
      <c r="D8" s="11" t="s">
        <v>10</v>
      </c>
      <c r="E8" s="13"/>
      <c r="F8" s="11"/>
    </row>
    <row r="9" spans="1:6" ht="99" customHeight="1">
      <c r="A9" s="14">
        <v>2</v>
      </c>
      <c r="B9" s="15" t="s">
        <v>11</v>
      </c>
      <c r="C9" s="16">
        <v>400000</v>
      </c>
      <c r="D9" s="17">
        <v>92.4</v>
      </c>
      <c r="E9" s="11">
        <f>D9*944</f>
        <v>87225.6</v>
      </c>
      <c r="F9" s="18">
        <f>C9/E9</f>
        <v>4.585809670555433</v>
      </c>
    </row>
    <row r="10" spans="1:6" ht="12.75">
      <c r="A10" s="14"/>
      <c r="B10" s="15"/>
      <c r="C10" s="16"/>
      <c r="D10" s="11" t="s">
        <v>12</v>
      </c>
      <c r="E10" s="11"/>
      <c r="F10" s="18"/>
    </row>
    <row r="11" spans="1:6" ht="18" customHeight="1">
      <c r="A11" s="6">
        <v>3</v>
      </c>
      <c r="B11" s="15" t="s">
        <v>13</v>
      </c>
      <c r="C11" s="16">
        <v>2363985</v>
      </c>
      <c r="D11" s="11">
        <v>42.8</v>
      </c>
      <c r="E11" s="11">
        <f>D11*944</f>
        <v>40403.2</v>
      </c>
      <c r="F11" s="18">
        <f>C11/E11</f>
        <v>58.509845754791705</v>
      </c>
    </row>
    <row r="12" spans="1:6" ht="12.75">
      <c r="A12" s="6"/>
      <c r="B12" s="15"/>
      <c r="C12" s="16"/>
      <c r="D12" s="11" t="s">
        <v>12</v>
      </c>
      <c r="E12" s="11"/>
      <c r="F12" s="18"/>
    </row>
    <row r="13" spans="1:6" ht="100.5" customHeight="1">
      <c r="A13" s="6">
        <v>4</v>
      </c>
      <c r="B13" s="15" t="s">
        <v>14</v>
      </c>
      <c r="C13" s="16">
        <v>50000</v>
      </c>
      <c r="D13" s="11" t="s">
        <v>15</v>
      </c>
      <c r="E13" s="11" t="s">
        <v>15</v>
      </c>
      <c r="F13" s="11" t="s">
        <v>15</v>
      </c>
    </row>
    <row r="14" spans="1:6" ht="0.75" customHeight="1">
      <c r="A14" s="6"/>
      <c r="B14" s="15"/>
      <c r="C14" s="16"/>
      <c r="D14" s="11"/>
      <c r="E14" s="11"/>
      <c r="F14" s="11"/>
    </row>
    <row r="15" spans="1:6" ht="86.25" customHeight="1">
      <c r="A15" s="6">
        <v>5</v>
      </c>
      <c r="B15" s="15" t="s">
        <v>16</v>
      </c>
      <c r="C15" s="16">
        <v>222300</v>
      </c>
      <c r="D15" s="11">
        <v>28.5</v>
      </c>
      <c r="E15" s="11">
        <f>D15*944</f>
        <v>26904</v>
      </c>
      <c r="F15" s="18">
        <f>C15/E15</f>
        <v>8.26271186440678</v>
      </c>
    </row>
    <row r="16" spans="1:6" ht="12.75">
      <c r="A16" s="6"/>
      <c r="B16" s="15"/>
      <c r="C16" s="16"/>
      <c r="D16" s="11" t="s">
        <v>12</v>
      </c>
      <c r="E16" s="11"/>
      <c r="F16" s="18"/>
    </row>
    <row r="17" spans="1:6" ht="57" customHeight="1">
      <c r="A17" s="11">
        <v>6</v>
      </c>
      <c r="B17" s="15" t="s">
        <v>17</v>
      </c>
      <c r="C17" s="19">
        <v>160000</v>
      </c>
      <c r="D17" s="11">
        <v>7.1</v>
      </c>
      <c r="E17" s="11">
        <f>D17*944</f>
        <v>6702.4</v>
      </c>
      <c r="F17" s="18">
        <f>C17/E17</f>
        <v>23.872045834328002</v>
      </c>
    </row>
    <row r="18" spans="1:6" ht="12.75" customHeight="1">
      <c r="A18" s="11"/>
      <c r="B18" s="15"/>
      <c r="C18" s="19"/>
      <c r="D18" s="11" t="s">
        <v>12</v>
      </c>
      <c r="E18" s="11"/>
      <c r="F18" s="18"/>
    </row>
    <row r="19" ht="12.75">
      <c r="A19" s="20" t="s">
        <v>18</v>
      </c>
    </row>
    <row r="21" ht="12.75">
      <c r="C21" s="2" t="s">
        <v>19</v>
      </c>
    </row>
    <row r="22" spans="1:6" ht="34.5" customHeight="1">
      <c r="A22" s="3" t="s">
        <v>1</v>
      </c>
      <c r="B22" s="3"/>
      <c r="C22" s="3"/>
      <c r="D22" s="3"/>
      <c r="E22" s="3"/>
      <c r="F22" s="3"/>
    </row>
    <row r="23" spans="1:6" ht="57" customHeight="1">
      <c r="A23" s="4" t="s">
        <v>2</v>
      </c>
      <c r="B23" s="4"/>
      <c r="C23" s="4"/>
      <c r="D23" s="4"/>
      <c r="E23" s="4"/>
      <c r="F23" s="4"/>
    </row>
    <row r="25" spans="1:6" ht="83.25" customHeight="1">
      <c r="A25" s="6" t="s">
        <v>3</v>
      </c>
      <c r="B25" s="7" t="s">
        <v>4</v>
      </c>
      <c r="C25" s="21" t="s">
        <v>5</v>
      </c>
      <c r="D25" s="9" t="s">
        <v>6</v>
      </c>
      <c r="E25" s="9" t="s">
        <v>7</v>
      </c>
      <c r="F25" s="9" t="s">
        <v>8</v>
      </c>
    </row>
    <row r="26" spans="1:6" ht="63" customHeight="1">
      <c r="A26" s="6">
        <v>1</v>
      </c>
      <c r="B26" s="15" t="s">
        <v>9</v>
      </c>
      <c r="C26" s="16">
        <v>28200</v>
      </c>
      <c r="D26" s="11">
        <v>10828.8</v>
      </c>
      <c r="E26" s="11">
        <v>27396.9</v>
      </c>
      <c r="F26" s="11">
        <v>1</v>
      </c>
    </row>
    <row r="27" spans="1:6" ht="20.25" customHeight="1">
      <c r="A27" s="6"/>
      <c r="B27" s="15"/>
      <c r="C27" s="16"/>
      <c r="D27" s="11" t="s">
        <v>10</v>
      </c>
      <c r="E27" s="11"/>
      <c r="F27" s="11"/>
    </row>
    <row r="28" spans="1:6" ht="77.25" customHeight="1">
      <c r="A28" s="14">
        <v>2</v>
      </c>
      <c r="B28" s="15" t="s">
        <v>11</v>
      </c>
      <c r="C28" s="16">
        <v>400000</v>
      </c>
      <c r="D28" s="17">
        <v>92.4</v>
      </c>
      <c r="E28" s="11">
        <f>D28*944</f>
        <v>87225.6</v>
      </c>
      <c r="F28" s="18">
        <f>C28/E28</f>
        <v>4.585809670555433</v>
      </c>
    </row>
    <row r="29" spans="1:6" ht="12.75">
      <c r="A29" s="14"/>
      <c r="B29" s="15"/>
      <c r="C29" s="16"/>
      <c r="D29" s="11" t="s">
        <v>12</v>
      </c>
      <c r="E29" s="11"/>
      <c r="F29" s="18"/>
    </row>
    <row r="30" spans="1:6" ht="12.75" customHeight="1">
      <c r="A30" s="6">
        <v>3</v>
      </c>
      <c r="B30" s="15" t="s">
        <v>13</v>
      </c>
      <c r="C30" s="16">
        <v>2363985</v>
      </c>
      <c r="D30" s="11">
        <v>42.8</v>
      </c>
      <c r="E30" s="11">
        <f>D30*944</f>
        <v>40403.2</v>
      </c>
      <c r="F30" s="18">
        <f>C30/E30</f>
        <v>58.509845754791705</v>
      </c>
    </row>
    <row r="31" spans="1:6" ht="12.75">
      <c r="A31" s="6"/>
      <c r="B31" s="15"/>
      <c r="C31" s="16"/>
      <c r="D31" s="11" t="s">
        <v>12</v>
      </c>
      <c r="E31" s="11"/>
      <c r="F31" s="18"/>
    </row>
    <row r="32" spans="1:6" ht="12.75" customHeight="1">
      <c r="A32" s="6">
        <v>4</v>
      </c>
      <c r="B32" s="15" t="s">
        <v>14</v>
      </c>
      <c r="C32" s="16">
        <v>50000</v>
      </c>
      <c r="D32" s="11" t="s">
        <v>15</v>
      </c>
      <c r="E32" s="11" t="s">
        <v>15</v>
      </c>
      <c r="F32" s="11" t="s">
        <v>15</v>
      </c>
    </row>
    <row r="33" spans="1:6" ht="80.25" customHeight="1">
      <c r="A33" s="6"/>
      <c r="B33" s="15"/>
      <c r="C33" s="16"/>
      <c r="D33" s="11"/>
      <c r="E33" s="11"/>
      <c r="F33" s="11"/>
    </row>
    <row r="34" spans="1:6" ht="86.25" customHeight="1">
      <c r="A34" s="6">
        <v>5</v>
      </c>
      <c r="B34" s="15" t="s">
        <v>16</v>
      </c>
      <c r="C34" s="16">
        <v>222300</v>
      </c>
      <c r="D34" s="11">
        <v>28.5</v>
      </c>
      <c r="E34" s="11">
        <f>D34*944</f>
        <v>26904</v>
      </c>
      <c r="F34" s="18">
        <f>C34/E34</f>
        <v>8.26271186440678</v>
      </c>
    </row>
    <row r="35" spans="1:6" ht="12.75">
      <c r="A35" s="6"/>
      <c r="B35" s="15"/>
      <c r="C35" s="16"/>
      <c r="D35" s="11" t="s">
        <v>12</v>
      </c>
      <c r="E35" s="11"/>
      <c r="F35" s="18"/>
    </row>
    <row r="36" spans="1:6" ht="46.5" customHeight="1">
      <c r="A36" s="11">
        <v>6</v>
      </c>
      <c r="B36" s="15" t="s">
        <v>17</v>
      </c>
      <c r="C36" s="19">
        <v>160000</v>
      </c>
      <c r="D36" s="11">
        <v>7.1</v>
      </c>
      <c r="E36" s="11">
        <f>D36*944</f>
        <v>6702.4</v>
      </c>
      <c r="F36" s="18">
        <f>C36/E36</f>
        <v>23.872045834328002</v>
      </c>
    </row>
    <row r="37" spans="1:6" ht="12.75">
      <c r="A37" s="11"/>
      <c r="B37" s="15"/>
      <c r="C37" s="19"/>
      <c r="D37" s="11" t="s">
        <v>12</v>
      </c>
      <c r="E37" s="11"/>
      <c r="F37" s="18"/>
    </row>
    <row r="38" ht="12.75">
      <c r="A38" s="20" t="s">
        <v>18</v>
      </c>
    </row>
    <row r="40" ht="22.5" customHeight="1">
      <c r="C40" s="2" t="s">
        <v>20</v>
      </c>
    </row>
    <row r="41" spans="1:6" ht="40.5" customHeight="1">
      <c r="A41" s="22" t="s">
        <v>1</v>
      </c>
      <c r="B41" s="22"/>
      <c r="C41" s="22"/>
      <c r="D41" s="22"/>
      <c r="E41" s="22"/>
      <c r="F41" s="22"/>
    </row>
    <row r="42" spans="1:6" ht="62.25" customHeight="1">
      <c r="A42" s="23" t="s">
        <v>2</v>
      </c>
      <c r="B42" s="23"/>
      <c r="C42" s="23"/>
      <c r="D42" s="23"/>
      <c r="E42" s="23"/>
      <c r="F42" s="23"/>
    </row>
    <row r="43" spans="1:6" ht="82.5" customHeight="1">
      <c r="A43" s="6" t="s">
        <v>3</v>
      </c>
      <c r="B43" s="7" t="s">
        <v>4</v>
      </c>
      <c r="C43" s="8" t="s">
        <v>5</v>
      </c>
      <c r="D43" s="10" t="s">
        <v>6</v>
      </c>
      <c r="E43" s="10" t="s">
        <v>7</v>
      </c>
      <c r="F43" s="10" t="s">
        <v>8</v>
      </c>
    </row>
    <row r="44" spans="1:6" ht="63" customHeight="1">
      <c r="A44" s="6">
        <v>1</v>
      </c>
      <c r="B44" s="15" t="s">
        <v>9</v>
      </c>
      <c r="C44" s="16">
        <v>11100</v>
      </c>
      <c r="D44" s="11">
        <v>4262.4</v>
      </c>
      <c r="E44" s="11">
        <v>10783.9</v>
      </c>
      <c r="F44" s="11">
        <v>1</v>
      </c>
    </row>
    <row r="45" spans="1:6" ht="12.75">
      <c r="A45" s="6"/>
      <c r="B45" s="15"/>
      <c r="C45" s="16"/>
      <c r="D45" s="11" t="s">
        <v>10</v>
      </c>
      <c r="E45" s="11"/>
      <c r="F45" s="11"/>
    </row>
    <row r="46" spans="1:6" ht="77.25" customHeight="1">
      <c r="A46" s="14">
        <v>2</v>
      </c>
      <c r="B46" s="15" t="s">
        <v>21</v>
      </c>
      <c r="C46" s="16">
        <v>400000</v>
      </c>
      <c r="D46" s="11">
        <v>75.1</v>
      </c>
      <c r="E46" s="11">
        <f>D46*944</f>
        <v>70894.4</v>
      </c>
      <c r="F46" s="18">
        <f>C46/E46</f>
        <v>5.6421945880069515</v>
      </c>
    </row>
    <row r="47" spans="1:6" ht="12.75">
      <c r="A47" s="14"/>
      <c r="B47" s="15"/>
      <c r="C47" s="16"/>
      <c r="D47" s="11" t="s">
        <v>12</v>
      </c>
      <c r="E47" s="11"/>
      <c r="F47" s="18"/>
    </row>
    <row r="48" spans="1:6" ht="12.75" customHeight="1">
      <c r="A48" s="6">
        <v>3</v>
      </c>
      <c r="B48" s="15" t="s">
        <v>13</v>
      </c>
      <c r="C48" s="16">
        <v>1838655</v>
      </c>
      <c r="D48" s="11">
        <v>21.6</v>
      </c>
      <c r="E48" s="11">
        <f>D48*944</f>
        <v>20390.4</v>
      </c>
      <c r="F48" s="18">
        <f>C48/E48</f>
        <v>90.17258121468926</v>
      </c>
    </row>
    <row r="49" spans="1:6" ht="12.75">
      <c r="A49" s="6"/>
      <c r="B49" s="15"/>
      <c r="C49" s="16"/>
      <c r="D49" s="11" t="s">
        <v>12</v>
      </c>
      <c r="E49" s="11"/>
      <c r="F49" s="18"/>
    </row>
    <row r="50" spans="1:6" ht="63" customHeight="1">
      <c r="A50" s="6">
        <v>4</v>
      </c>
      <c r="B50" s="15" t="s">
        <v>14</v>
      </c>
      <c r="C50" s="16">
        <v>50000</v>
      </c>
      <c r="D50" s="11" t="s">
        <v>15</v>
      </c>
      <c r="E50" s="11" t="s">
        <v>15</v>
      </c>
      <c r="F50" s="11" t="s">
        <v>15</v>
      </c>
    </row>
    <row r="51" spans="1:6" ht="12.75">
      <c r="A51" s="6"/>
      <c r="B51" s="15"/>
      <c r="C51" s="16"/>
      <c r="D51" s="11"/>
      <c r="E51" s="11"/>
      <c r="F51" s="11"/>
    </row>
    <row r="52" spans="1:6" ht="74.25" customHeight="1">
      <c r="A52" s="6">
        <v>5</v>
      </c>
      <c r="B52" s="15" t="s">
        <v>16</v>
      </c>
      <c r="C52" s="16">
        <v>150100</v>
      </c>
      <c r="D52" s="11">
        <v>14.4</v>
      </c>
      <c r="E52" s="11">
        <f>D52*944</f>
        <v>13593.6</v>
      </c>
      <c r="F52" s="18">
        <f>C52/E52</f>
        <v>11.041960922787194</v>
      </c>
    </row>
    <row r="53" spans="1:6" ht="12.75">
      <c r="A53" s="6"/>
      <c r="B53" s="15"/>
      <c r="C53" s="16"/>
      <c r="D53" s="11" t="s">
        <v>12</v>
      </c>
      <c r="E53" s="11"/>
      <c r="F53" s="18"/>
    </row>
    <row r="54" spans="1:6" ht="48" customHeight="1">
      <c r="A54" s="11">
        <v>6</v>
      </c>
      <c r="B54" s="15" t="s">
        <v>17</v>
      </c>
      <c r="C54" s="24">
        <v>120000</v>
      </c>
      <c r="D54" s="11">
        <v>6.8</v>
      </c>
      <c r="E54" s="11">
        <f>D54*944</f>
        <v>6419.2</v>
      </c>
      <c r="F54" s="18">
        <f>C54/E54</f>
        <v>18.693918245264207</v>
      </c>
    </row>
    <row r="55" spans="1:6" ht="12.75">
      <c r="A55" s="11"/>
      <c r="B55" s="15"/>
      <c r="C55" s="24"/>
      <c r="D55" s="11" t="s">
        <v>12</v>
      </c>
      <c r="E55" s="11"/>
      <c r="F55" s="18"/>
    </row>
    <row r="56" ht="12.75">
      <c r="A56" s="20" t="s">
        <v>18</v>
      </c>
    </row>
    <row r="58" ht="12.75">
      <c r="C58" s="2" t="s">
        <v>22</v>
      </c>
    </row>
    <row r="59" spans="1:6" ht="39" customHeight="1">
      <c r="A59" s="22" t="s">
        <v>1</v>
      </c>
      <c r="B59" s="22"/>
      <c r="C59" s="22"/>
      <c r="D59" s="22"/>
      <c r="E59" s="22"/>
      <c r="F59" s="22"/>
    </row>
    <row r="60" spans="1:6" ht="57" customHeight="1">
      <c r="A60" s="23" t="s">
        <v>2</v>
      </c>
      <c r="B60" s="23"/>
      <c r="C60" s="23"/>
      <c r="D60" s="23"/>
      <c r="E60" s="23"/>
      <c r="F60" s="23"/>
    </row>
    <row r="62" spans="1:6" ht="85.5" customHeight="1">
      <c r="A62" s="6" t="s">
        <v>3</v>
      </c>
      <c r="B62" s="7" t="s">
        <v>4</v>
      </c>
      <c r="C62" s="8" t="s">
        <v>5</v>
      </c>
      <c r="D62" s="10" t="s">
        <v>6</v>
      </c>
      <c r="E62" s="10" t="s">
        <v>7</v>
      </c>
      <c r="F62" s="10" t="s">
        <v>8</v>
      </c>
    </row>
    <row r="63" spans="1:6" ht="12.75">
      <c r="A63" s="6">
        <v>1</v>
      </c>
      <c r="B63" s="15" t="s">
        <v>9</v>
      </c>
      <c r="C63" s="16">
        <v>15040</v>
      </c>
      <c r="D63" s="11" t="s">
        <v>23</v>
      </c>
      <c r="E63" s="25">
        <v>18653.18</v>
      </c>
      <c r="F63" s="11" t="s">
        <v>24</v>
      </c>
    </row>
    <row r="64" spans="1:6" ht="77.25" customHeight="1">
      <c r="A64" s="6">
        <v>2</v>
      </c>
      <c r="B64" s="15" t="s">
        <v>21</v>
      </c>
      <c r="C64" s="16">
        <v>800000</v>
      </c>
      <c r="D64" s="11">
        <v>138.7</v>
      </c>
      <c r="E64" s="11">
        <f>D64*944</f>
        <v>130932.79999999999</v>
      </c>
      <c r="F64" s="18">
        <f>C64/E64</f>
        <v>6.110004521403346</v>
      </c>
    </row>
    <row r="65" spans="1:6" ht="12.75">
      <c r="A65" s="6"/>
      <c r="B65" s="15"/>
      <c r="C65" s="16"/>
      <c r="D65" s="15" t="s">
        <v>12</v>
      </c>
      <c r="E65" s="11"/>
      <c r="F65" s="18"/>
    </row>
    <row r="66" spans="1:6" ht="22.5" customHeight="1">
      <c r="A66" s="6">
        <v>3</v>
      </c>
      <c r="B66" s="15" t="s">
        <v>13</v>
      </c>
      <c r="C66" s="16">
        <v>2933766</v>
      </c>
      <c r="D66" s="11">
        <v>30.94</v>
      </c>
      <c r="E66" s="11">
        <f>D66*944</f>
        <v>29207.36</v>
      </c>
      <c r="F66" s="18">
        <f>C66/E66</f>
        <v>100.44612042991903</v>
      </c>
    </row>
    <row r="67" spans="1:6" ht="12.75">
      <c r="A67" s="6"/>
      <c r="B67" s="15"/>
      <c r="C67" s="16"/>
      <c r="D67" s="26" t="s">
        <v>12</v>
      </c>
      <c r="E67" s="11"/>
      <c r="F67" s="18"/>
    </row>
    <row r="68" spans="1:6" ht="96.75" customHeight="1">
      <c r="A68" s="27">
        <v>4</v>
      </c>
      <c r="B68" s="28" t="s">
        <v>14</v>
      </c>
      <c r="C68" s="29">
        <v>50000</v>
      </c>
      <c r="D68" s="26" t="s">
        <v>15</v>
      </c>
      <c r="E68" s="26" t="s">
        <v>15</v>
      </c>
      <c r="F68" s="26" t="s">
        <v>15</v>
      </c>
    </row>
    <row r="69" spans="1:6" ht="12.75">
      <c r="A69" s="27"/>
      <c r="B69" s="28"/>
      <c r="C69" s="29"/>
      <c r="D69" s="26"/>
      <c r="E69" s="26"/>
      <c r="F69" s="26"/>
    </row>
    <row r="70" spans="1:6" ht="90" customHeight="1">
      <c r="A70" s="6">
        <v>5</v>
      </c>
      <c r="B70" s="15" t="s">
        <v>16</v>
      </c>
      <c r="C70" s="16">
        <v>547200</v>
      </c>
      <c r="D70" s="11">
        <v>18.56</v>
      </c>
      <c r="E70" s="11">
        <f>D70*944</f>
        <v>17520.64</v>
      </c>
      <c r="F70" s="18">
        <f>C70/E70</f>
        <v>31.231735827001753</v>
      </c>
    </row>
    <row r="71" spans="1:6" ht="12.75">
      <c r="A71" s="6"/>
      <c r="B71" s="15"/>
      <c r="C71" s="16"/>
      <c r="D71" s="11" t="s">
        <v>12</v>
      </c>
      <c r="E71" s="11"/>
      <c r="F71" s="18"/>
    </row>
    <row r="72" spans="1:6" ht="50.25" customHeight="1">
      <c r="A72" s="17">
        <v>6</v>
      </c>
      <c r="B72" s="30" t="s">
        <v>17</v>
      </c>
      <c r="C72" s="31">
        <v>320000</v>
      </c>
      <c r="D72" s="17">
        <v>18.13</v>
      </c>
      <c r="E72" s="11">
        <f>D72*944</f>
        <v>17114.719999999998</v>
      </c>
      <c r="F72" s="18">
        <f>C72/E72</f>
        <v>18.697355259098604</v>
      </c>
    </row>
    <row r="73" spans="1:6" ht="12.75">
      <c r="A73" s="17"/>
      <c r="B73" s="30"/>
      <c r="C73" s="31"/>
      <c r="D73" s="11" t="s">
        <v>12</v>
      </c>
      <c r="E73" s="11"/>
      <c r="F73" s="18"/>
    </row>
    <row r="74" ht="12.75">
      <c r="A74" s="20" t="s">
        <v>18</v>
      </c>
    </row>
    <row r="77" ht="12.75">
      <c r="C77" s="2" t="s">
        <v>25</v>
      </c>
    </row>
    <row r="78" spans="1:6" ht="43.5" customHeight="1">
      <c r="A78" s="22" t="s">
        <v>1</v>
      </c>
      <c r="B78" s="22"/>
      <c r="C78" s="22"/>
      <c r="D78" s="22"/>
      <c r="E78" s="22"/>
      <c r="F78" s="22"/>
    </row>
    <row r="79" spans="1:6" ht="57.75" customHeight="1">
      <c r="A79" s="32" t="s">
        <v>2</v>
      </c>
      <c r="B79" s="32"/>
      <c r="C79" s="32"/>
      <c r="D79" s="32"/>
      <c r="E79" s="32"/>
      <c r="F79" s="32"/>
    </row>
    <row r="80" spans="1:6" ht="83.25" customHeight="1">
      <c r="A80" s="6" t="s">
        <v>3</v>
      </c>
      <c r="B80" s="7" t="s">
        <v>4</v>
      </c>
      <c r="C80" s="8" t="s">
        <v>5</v>
      </c>
      <c r="D80" s="10" t="s">
        <v>6</v>
      </c>
      <c r="E80" s="10" t="s">
        <v>7</v>
      </c>
      <c r="F80" s="10" t="s">
        <v>8</v>
      </c>
    </row>
    <row r="81" spans="1:6" ht="63" customHeight="1">
      <c r="A81" s="6">
        <v>1</v>
      </c>
      <c r="B81" s="15" t="s">
        <v>9</v>
      </c>
      <c r="C81" s="16">
        <v>14400</v>
      </c>
      <c r="D81" s="11">
        <v>5529.6</v>
      </c>
      <c r="E81" s="11">
        <v>13989.9</v>
      </c>
      <c r="F81" s="11">
        <v>1</v>
      </c>
    </row>
    <row r="82" spans="1:6" ht="12.75">
      <c r="A82" s="6"/>
      <c r="B82" s="15"/>
      <c r="C82" s="16"/>
      <c r="D82" s="11" t="s">
        <v>10</v>
      </c>
      <c r="E82" s="11"/>
      <c r="F82" s="11"/>
    </row>
    <row r="83" spans="1:6" ht="89.25" customHeight="1">
      <c r="A83" s="14">
        <v>2</v>
      </c>
      <c r="B83" s="11" t="s">
        <v>21</v>
      </c>
      <c r="C83" s="16">
        <v>400000</v>
      </c>
      <c r="D83" s="11">
        <v>92.4</v>
      </c>
      <c r="E83" s="11">
        <f>D83*944</f>
        <v>87225.6</v>
      </c>
      <c r="F83" s="18">
        <f>C83/E83</f>
        <v>4.585809670555433</v>
      </c>
    </row>
    <row r="84" spans="1:6" ht="12.75">
      <c r="A84" s="14"/>
      <c r="B84" s="11"/>
      <c r="C84" s="16"/>
      <c r="D84" s="11" t="s">
        <v>12</v>
      </c>
      <c r="E84" s="11"/>
      <c r="F84" s="18"/>
    </row>
    <row r="85" spans="1:6" ht="12.75" customHeight="1">
      <c r="A85" s="6">
        <v>3</v>
      </c>
      <c r="B85" s="15" t="s">
        <v>13</v>
      </c>
      <c r="C85" s="16">
        <v>2232652.5</v>
      </c>
      <c r="D85" s="11">
        <v>27.7</v>
      </c>
      <c r="E85" s="11">
        <f>D85*944</f>
        <v>26148.8</v>
      </c>
      <c r="F85" s="18">
        <f>C85/E85</f>
        <v>85.38259881906627</v>
      </c>
    </row>
    <row r="86" spans="1:6" ht="12.75">
      <c r="A86" s="6"/>
      <c r="B86" s="15"/>
      <c r="C86" s="16"/>
      <c r="D86" s="11" t="s">
        <v>12</v>
      </c>
      <c r="E86" s="11"/>
      <c r="F86" s="18"/>
    </row>
    <row r="87" spans="1:6" ht="74.25" customHeight="1">
      <c r="A87" s="27">
        <v>4</v>
      </c>
      <c r="B87" s="28" t="s">
        <v>14</v>
      </c>
      <c r="C87" s="29">
        <v>50000</v>
      </c>
      <c r="D87" s="26" t="s">
        <v>15</v>
      </c>
      <c r="E87" s="26" t="s">
        <v>15</v>
      </c>
      <c r="F87" s="26" t="s">
        <v>15</v>
      </c>
    </row>
    <row r="88" spans="1:6" ht="9.75" customHeight="1">
      <c r="A88" s="27"/>
      <c r="B88" s="28"/>
      <c r="C88" s="29"/>
      <c r="D88" s="26"/>
      <c r="E88" s="26"/>
      <c r="F88" s="26"/>
    </row>
    <row r="89" spans="1:6" ht="74.25" customHeight="1">
      <c r="A89" s="6">
        <v>5</v>
      </c>
      <c r="B89" s="15" t="s">
        <v>16</v>
      </c>
      <c r="C89" s="16">
        <v>307990</v>
      </c>
      <c r="D89" s="11">
        <v>18.5</v>
      </c>
      <c r="E89" s="11">
        <f>D89*944</f>
        <v>17464</v>
      </c>
      <c r="F89" s="18">
        <f>C89/E89</f>
        <v>17.635707741639944</v>
      </c>
    </row>
    <row r="90" spans="1:6" ht="12.75">
      <c r="A90" s="6"/>
      <c r="B90" s="15"/>
      <c r="C90" s="16"/>
      <c r="D90" s="11" t="s">
        <v>12</v>
      </c>
      <c r="E90" s="11"/>
      <c r="F90" s="18"/>
    </row>
    <row r="91" spans="1:6" ht="46.5" customHeight="1">
      <c r="A91" s="17">
        <v>6</v>
      </c>
      <c r="B91" s="11" t="s">
        <v>17</v>
      </c>
      <c r="C91" s="31">
        <v>240000</v>
      </c>
      <c r="D91" s="17">
        <v>13.6</v>
      </c>
      <c r="E91" s="11">
        <f>D91*944</f>
        <v>12838.4</v>
      </c>
      <c r="F91" s="18">
        <f>C91/E91</f>
        <v>18.693918245264207</v>
      </c>
    </row>
    <row r="92" spans="1:6" ht="12.75">
      <c r="A92" s="17"/>
      <c r="B92" s="11"/>
      <c r="C92" s="31"/>
      <c r="D92" s="11" t="s">
        <v>12</v>
      </c>
      <c r="E92" s="11"/>
      <c r="F92" s="18"/>
    </row>
    <row r="93" ht="12.75">
      <c r="A93" s="20" t="s">
        <v>18</v>
      </c>
    </row>
    <row r="96" ht="12.75">
      <c r="C96" s="2" t="s">
        <v>26</v>
      </c>
    </row>
    <row r="97" spans="1:6" ht="45" customHeight="1">
      <c r="A97" s="22" t="s">
        <v>1</v>
      </c>
      <c r="B97" s="22"/>
      <c r="C97" s="22"/>
      <c r="D97" s="22"/>
      <c r="E97" s="22"/>
      <c r="F97" s="22"/>
    </row>
    <row r="98" spans="1:6" ht="57.75" customHeight="1">
      <c r="A98" s="32" t="s">
        <v>2</v>
      </c>
      <c r="B98" s="32"/>
      <c r="C98" s="32"/>
      <c r="D98" s="32"/>
      <c r="E98" s="32"/>
      <c r="F98" s="32"/>
    </row>
    <row r="99" spans="1:6" ht="84" customHeight="1">
      <c r="A99" s="6" t="s">
        <v>3</v>
      </c>
      <c r="B99" s="7" t="s">
        <v>4</v>
      </c>
      <c r="C99" s="8" t="s">
        <v>5</v>
      </c>
      <c r="D99" s="10" t="s">
        <v>6</v>
      </c>
      <c r="E99" s="10" t="s">
        <v>7</v>
      </c>
      <c r="F99" s="10" t="s">
        <v>8</v>
      </c>
    </row>
    <row r="100" spans="1:6" ht="63" customHeight="1">
      <c r="A100" s="6">
        <v>1</v>
      </c>
      <c r="B100" s="15" t="s">
        <v>9</v>
      </c>
      <c r="C100" s="16">
        <v>21000</v>
      </c>
      <c r="D100" s="11">
        <v>8064</v>
      </c>
      <c r="E100" s="11">
        <v>20401.9</v>
      </c>
      <c r="F100" s="11">
        <v>1</v>
      </c>
    </row>
    <row r="101" spans="1:6" ht="12.75">
      <c r="A101" s="6"/>
      <c r="B101" s="15"/>
      <c r="C101" s="16"/>
      <c r="D101" s="11" t="s">
        <v>10</v>
      </c>
      <c r="E101" s="11"/>
      <c r="F101" s="11"/>
    </row>
    <row r="102" spans="1:6" ht="70.5" customHeight="1">
      <c r="A102" s="14">
        <v>2</v>
      </c>
      <c r="B102" s="11" t="s">
        <v>21</v>
      </c>
      <c r="C102" s="16">
        <v>800000</v>
      </c>
      <c r="D102" s="11">
        <v>109.7</v>
      </c>
      <c r="E102" s="11">
        <f>D102*944</f>
        <v>103556.8</v>
      </c>
      <c r="F102" s="18">
        <f>C102/E102</f>
        <v>7.7252290530414225</v>
      </c>
    </row>
    <row r="103" spans="1:6" ht="12.75">
      <c r="A103" s="14"/>
      <c r="B103" s="11"/>
      <c r="C103" s="16"/>
      <c r="D103" s="11" t="s">
        <v>12</v>
      </c>
      <c r="E103" s="11"/>
      <c r="F103" s="18"/>
    </row>
    <row r="104" spans="1:6" ht="12.75" customHeight="1">
      <c r="A104" s="6">
        <v>3</v>
      </c>
      <c r="B104" s="15" t="s">
        <v>13</v>
      </c>
      <c r="C104" s="16">
        <v>2889315</v>
      </c>
      <c r="D104" s="11">
        <v>37.2</v>
      </c>
      <c r="E104" s="11">
        <f>D104*944</f>
        <v>35116.8</v>
      </c>
      <c r="F104" s="18">
        <f>C104/E104</f>
        <v>82.2772860852925</v>
      </c>
    </row>
    <row r="105" spans="1:6" ht="12.75">
      <c r="A105" s="6"/>
      <c r="B105" s="15"/>
      <c r="C105" s="16"/>
      <c r="D105" s="11" t="s">
        <v>12</v>
      </c>
      <c r="E105" s="11"/>
      <c r="F105" s="18"/>
    </row>
    <row r="106" spans="1:6" ht="74.25" customHeight="1">
      <c r="A106" s="27">
        <v>4</v>
      </c>
      <c r="B106" s="11" t="s">
        <v>14</v>
      </c>
      <c r="C106" s="29">
        <v>50000</v>
      </c>
      <c r="D106" s="26" t="s">
        <v>15</v>
      </c>
      <c r="E106" s="26" t="s">
        <v>15</v>
      </c>
      <c r="F106" s="26" t="s">
        <v>15</v>
      </c>
    </row>
    <row r="107" spans="1:6" ht="7.5" customHeight="1">
      <c r="A107" s="27"/>
      <c r="B107" s="11"/>
      <c r="C107" s="29"/>
      <c r="D107" s="26"/>
      <c r="E107" s="26"/>
      <c r="F107" s="26"/>
    </row>
    <row r="108" spans="1:6" ht="74.25" customHeight="1">
      <c r="A108" s="6">
        <v>5</v>
      </c>
      <c r="B108" s="11" t="s">
        <v>16</v>
      </c>
      <c r="C108" s="16">
        <v>548150</v>
      </c>
      <c r="D108" s="11">
        <v>24.8</v>
      </c>
      <c r="E108" s="11">
        <v>21443.9</v>
      </c>
      <c r="F108" s="11">
        <v>25.6</v>
      </c>
    </row>
    <row r="109" spans="1:6" ht="12.75" customHeight="1">
      <c r="A109" s="6"/>
      <c r="B109" s="11"/>
      <c r="C109" s="16"/>
      <c r="D109" s="11" t="s">
        <v>12</v>
      </c>
      <c r="E109" s="11"/>
      <c r="F109" s="11"/>
    </row>
    <row r="110" spans="1:6" ht="45" customHeight="1">
      <c r="A110" s="17">
        <v>6</v>
      </c>
      <c r="B110" s="11" t="s">
        <v>17</v>
      </c>
      <c r="C110" s="31">
        <v>320000</v>
      </c>
      <c r="D110" s="17">
        <v>18.13</v>
      </c>
      <c r="E110" s="11">
        <f>D110*944</f>
        <v>17114.719999999998</v>
      </c>
      <c r="F110" s="18">
        <f>C110/E110</f>
        <v>18.697355259098604</v>
      </c>
    </row>
    <row r="111" spans="1:6" ht="12.75">
      <c r="A111" s="17"/>
      <c r="B111" s="11"/>
      <c r="C111" s="31"/>
      <c r="D111" s="11" t="s">
        <v>12</v>
      </c>
      <c r="E111" s="11"/>
      <c r="F111" s="18"/>
    </row>
    <row r="112" ht="12.75">
      <c r="A112" s="20" t="s">
        <v>18</v>
      </c>
    </row>
    <row r="114" ht="12.75">
      <c r="C114" s="2" t="s">
        <v>27</v>
      </c>
    </row>
    <row r="115" spans="1:6" ht="33" customHeight="1">
      <c r="A115" s="22" t="s">
        <v>1</v>
      </c>
      <c r="B115" s="22"/>
      <c r="C115" s="22"/>
      <c r="D115" s="22"/>
      <c r="E115" s="22"/>
      <c r="F115" s="22"/>
    </row>
    <row r="116" spans="1:6" ht="57" customHeight="1">
      <c r="A116" s="32" t="s">
        <v>2</v>
      </c>
      <c r="B116" s="32"/>
      <c r="C116" s="32"/>
      <c r="D116" s="32"/>
      <c r="E116" s="32"/>
      <c r="F116" s="32"/>
    </row>
    <row r="117" spans="1:6" ht="84" customHeight="1">
      <c r="A117" s="6" t="s">
        <v>3</v>
      </c>
      <c r="B117" s="7" t="s">
        <v>4</v>
      </c>
      <c r="C117" s="8" t="s">
        <v>5</v>
      </c>
      <c r="D117" s="10" t="s">
        <v>6</v>
      </c>
      <c r="E117" s="10" t="s">
        <v>7</v>
      </c>
      <c r="F117" s="10" t="s">
        <v>8</v>
      </c>
    </row>
    <row r="118" spans="1:6" ht="63" customHeight="1">
      <c r="A118" s="6">
        <v>1</v>
      </c>
      <c r="B118" s="15" t="s">
        <v>9</v>
      </c>
      <c r="C118" s="16">
        <v>21000</v>
      </c>
      <c r="D118" s="11">
        <v>8064</v>
      </c>
      <c r="E118" s="11">
        <v>20401.9</v>
      </c>
      <c r="F118" s="11">
        <v>1</v>
      </c>
    </row>
    <row r="119" spans="1:6" ht="12.75">
      <c r="A119" s="6"/>
      <c r="B119" s="15"/>
      <c r="C119" s="16"/>
      <c r="D119" s="11" t="s">
        <v>10</v>
      </c>
      <c r="E119" s="11"/>
      <c r="F119" s="11"/>
    </row>
    <row r="120" spans="1:6" ht="74.25" customHeight="1">
      <c r="A120" s="14">
        <v>2</v>
      </c>
      <c r="B120" s="11" t="s">
        <v>21</v>
      </c>
      <c r="C120" s="16">
        <v>400000</v>
      </c>
      <c r="D120" s="11">
        <v>109.7</v>
      </c>
      <c r="E120" s="11">
        <f>D120*944</f>
        <v>103556.8</v>
      </c>
      <c r="F120" s="18">
        <f>C120/E120</f>
        <v>3.8626145265207112</v>
      </c>
    </row>
    <row r="121" spans="1:6" ht="12.75">
      <c r="A121" s="14"/>
      <c r="B121" s="11"/>
      <c r="C121" s="16"/>
      <c r="D121" s="11" t="s">
        <v>12</v>
      </c>
      <c r="E121" s="11"/>
      <c r="F121" s="18"/>
    </row>
    <row r="122" spans="1:6" ht="12.75" customHeight="1">
      <c r="A122" s="6">
        <v>3</v>
      </c>
      <c r="B122" s="15" t="s">
        <v>13</v>
      </c>
      <c r="C122" s="16">
        <v>2889315</v>
      </c>
      <c r="D122" s="11">
        <v>37.2</v>
      </c>
      <c r="E122" s="11">
        <f>D122*944</f>
        <v>35116.8</v>
      </c>
      <c r="F122" s="18">
        <f>C122/E122</f>
        <v>82.2772860852925</v>
      </c>
    </row>
    <row r="123" spans="1:6" ht="12.75">
      <c r="A123" s="6"/>
      <c r="B123" s="15"/>
      <c r="C123" s="16"/>
      <c r="D123" s="11" t="s">
        <v>12</v>
      </c>
      <c r="E123" s="11"/>
      <c r="F123" s="18"/>
    </row>
    <row r="124" spans="1:6" ht="74.25" customHeight="1">
      <c r="A124" s="27">
        <v>4</v>
      </c>
      <c r="B124" s="11" t="s">
        <v>14</v>
      </c>
      <c r="C124" s="29">
        <v>50000</v>
      </c>
      <c r="D124" s="26" t="s">
        <v>15</v>
      </c>
      <c r="E124" s="26" t="s">
        <v>15</v>
      </c>
      <c r="F124" s="26" t="s">
        <v>15</v>
      </c>
    </row>
    <row r="125" spans="1:6" ht="9" customHeight="1">
      <c r="A125" s="27"/>
      <c r="B125" s="11"/>
      <c r="C125" s="29"/>
      <c r="D125" s="26"/>
      <c r="E125" s="26"/>
      <c r="F125" s="26"/>
    </row>
    <row r="126" spans="1:6" ht="74.25" customHeight="1">
      <c r="A126" s="6">
        <v>5</v>
      </c>
      <c r="B126" s="11" t="s">
        <v>16</v>
      </c>
      <c r="C126" s="16">
        <v>548150</v>
      </c>
      <c r="D126" s="11">
        <v>24.8</v>
      </c>
      <c r="E126" s="11">
        <f>D126*944</f>
        <v>23411.2</v>
      </c>
      <c r="F126" s="18">
        <f>C126/E126</f>
        <v>23.414006971022417</v>
      </c>
    </row>
    <row r="127" spans="1:6" ht="12.75">
      <c r="A127" s="6"/>
      <c r="B127" s="11"/>
      <c r="C127" s="16"/>
      <c r="D127" s="11" t="s">
        <v>12</v>
      </c>
      <c r="E127" s="11"/>
      <c r="F127" s="18"/>
    </row>
    <row r="128" spans="1:6" ht="43.5" customHeight="1">
      <c r="A128" s="17">
        <v>6</v>
      </c>
      <c r="B128" s="11" t="s">
        <v>17</v>
      </c>
      <c r="C128" s="31">
        <v>320000</v>
      </c>
      <c r="D128" s="17">
        <v>18.13</v>
      </c>
      <c r="E128" s="11">
        <f>D128*944</f>
        <v>17114.719999999998</v>
      </c>
      <c r="F128" s="18">
        <f>C128/E128</f>
        <v>18.697355259098604</v>
      </c>
    </row>
    <row r="129" spans="1:6" ht="12.75">
      <c r="A129" s="17"/>
      <c r="B129" s="11"/>
      <c r="C129" s="31"/>
      <c r="D129" s="11" t="s">
        <v>12</v>
      </c>
      <c r="E129" s="11"/>
      <c r="F129" s="18"/>
    </row>
    <row r="130" ht="12.75">
      <c r="A130" s="20" t="s">
        <v>18</v>
      </c>
    </row>
    <row r="133" ht="12.75">
      <c r="C133" s="2" t="s">
        <v>28</v>
      </c>
    </row>
    <row r="134" spans="1:6" ht="33" customHeight="1">
      <c r="A134" s="22" t="s">
        <v>1</v>
      </c>
      <c r="B134" s="22"/>
      <c r="C134" s="22"/>
      <c r="D134" s="22"/>
      <c r="E134" s="22"/>
      <c r="F134" s="22"/>
    </row>
    <row r="135" spans="1:6" ht="57" customHeight="1">
      <c r="A135" s="32" t="s">
        <v>2</v>
      </c>
      <c r="B135" s="32"/>
      <c r="C135" s="32"/>
      <c r="D135" s="32"/>
      <c r="E135" s="32"/>
      <c r="F135" s="32"/>
    </row>
    <row r="136" spans="1:6" ht="12.75">
      <c r="A136" s="6" t="s">
        <v>3</v>
      </c>
      <c r="B136" s="7" t="s">
        <v>4</v>
      </c>
      <c r="C136" s="8" t="s">
        <v>5</v>
      </c>
      <c r="D136" s="10" t="s">
        <v>6</v>
      </c>
      <c r="E136" s="10" t="s">
        <v>7</v>
      </c>
      <c r="F136" s="10" t="s">
        <v>8</v>
      </c>
    </row>
    <row r="137" spans="1:6" ht="63" customHeight="1">
      <c r="A137" s="6">
        <v>1</v>
      </c>
      <c r="B137" s="15" t="s">
        <v>9</v>
      </c>
      <c r="C137" s="16">
        <v>21000</v>
      </c>
      <c r="D137" s="11">
        <v>8064</v>
      </c>
      <c r="E137" s="11">
        <v>20401.9</v>
      </c>
      <c r="F137" s="11">
        <v>1</v>
      </c>
    </row>
    <row r="138" spans="1:6" ht="12.75">
      <c r="A138" s="6"/>
      <c r="B138" s="15"/>
      <c r="C138" s="16"/>
      <c r="D138" s="11" t="s">
        <v>10</v>
      </c>
      <c r="E138" s="11"/>
      <c r="F138" s="11"/>
    </row>
    <row r="139" spans="1:6" ht="78" customHeight="1">
      <c r="A139" s="6">
        <v>2</v>
      </c>
      <c r="B139" s="15" t="s">
        <v>21</v>
      </c>
      <c r="C139" s="16">
        <v>800000</v>
      </c>
      <c r="D139" s="11">
        <v>184.8</v>
      </c>
      <c r="E139" s="11">
        <f>D139*944</f>
        <v>174451.2</v>
      </c>
      <c r="F139" s="18">
        <f>C139/E139</f>
        <v>4.585809670555433</v>
      </c>
    </row>
    <row r="140" spans="1:6" ht="12.75">
      <c r="A140" s="6"/>
      <c r="B140" s="15"/>
      <c r="C140" s="16"/>
      <c r="D140" s="11" t="s">
        <v>12</v>
      </c>
      <c r="E140" s="11"/>
      <c r="F140" s="18"/>
    </row>
    <row r="141" spans="1:6" ht="12.75" customHeight="1">
      <c r="A141" s="6">
        <v>3</v>
      </c>
      <c r="B141" s="15" t="s">
        <v>13</v>
      </c>
      <c r="C141" s="16">
        <v>3545977.5</v>
      </c>
      <c r="D141" s="11">
        <v>46</v>
      </c>
      <c r="E141" s="11">
        <f>D141*944</f>
        <v>43424</v>
      </c>
      <c r="F141" s="18">
        <f>C141/E141</f>
        <v>81.6593934229919</v>
      </c>
    </row>
    <row r="142" spans="1:6" ht="12.75">
      <c r="A142" s="6"/>
      <c r="B142" s="15"/>
      <c r="C142" s="16"/>
      <c r="D142" s="11" t="s">
        <v>12</v>
      </c>
      <c r="E142" s="11"/>
      <c r="F142" s="18"/>
    </row>
    <row r="143" spans="1:6" ht="63" customHeight="1">
      <c r="A143" s="27">
        <v>4</v>
      </c>
      <c r="B143" s="28" t="s">
        <v>14</v>
      </c>
      <c r="C143" s="29">
        <v>50000</v>
      </c>
      <c r="D143" s="26" t="s">
        <v>15</v>
      </c>
      <c r="E143" s="26" t="s">
        <v>15</v>
      </c>
      <c r="F143" s="26" t="s">
        <v>15</v>
      </c>
    </row>
    <row r="144" spans="1:6" ht="12.75">
      <c r="A144" s="27"/>
      <c r="B144" s="28"/>
      <c r="C144" s="29"/>
      <c r="D144" s="26"/>
      <c r="E144" s="26"/>
      <c r="F144" s="26"/>
    </row>
    <row r="145" spans="1:6" ht="74.25" customHeight="1">
      <c r="A145" s="6">
        <v>5</v>
      </c>
      <c r="B145" s="15" t="s">
        <v>16</v>
      </c>
      <c r="C145" s="16">
        <v>548150</v>
      </c>
      <c r="D145" s="11">
        <v>30.6</v>
      </c>
      <c r="E145" s="11">
        <f>D145*944</f>
        <v>28886.4</v>
      </c>
      <c r="F145" s="18">
        <f>C145/E145</f>
        <v>18.976057937299213</v>
      </c>
    </row>
    <row r="146" spans="1:6" ht="12.75">
      <c r="A146" s="6"/>
      <c r="B146" s="15"/>
      <c r="C146" s="16"/>
      <c r="D146" s="11" t="s">
        <v>12</v>
      </c>
      <c r="E146" s="11"/>
      <c r="F146" s="18"/>
    </row>
    <row r="147" spans="1:6" ht="49.5" customHeight="1">
      <c r="A147" s="17">
        <v>6</v>
      </c>
      <c r="B147" s="30" t="s">
        <v>17</v>
      </c>
      <c r="C147" s="31">
        <v>400000</v>
      </c>
      <c r="D147" s="17">
        <v>22.8</v>
      </c>
      <c r="E147" s="11">
        <f>D147*944</f>
        <v>21523.2</v>
      </c>
      <c r="F147" s="18">
        <f>C147/E147</f>
        <v>18.584597085935176</v>
      </c>
    </row>
    <row r="148" spans="1:6" ht="12.75">
      <c r="A148" s="17"/>
      <c r="B148" s="30"/>
      <c r="C148" s="31"/>
      <c r="D148" s="11" t="s">
        <v>12</v>
      </c>
      <c r="E148" s="11"/>
      <c r="F148" s="18"/>
    </row>
    <row r="149" ht="12.75">
      <c r="A149" s="20" t="s">
        <v>18</v>
      </c>
    </row>
    <row r="151" ht="12.75">
      <c r="C151" s="2" t="s">
        <v>29</v>
      </c>
    </row>
    <row r="152" spans="1:6" ht="39.75" customHeight="1">
      <c r="A152" s="22" t="s">
        <v>1</v>
      </c>
      <c r="B152" s="22"/>
      <c r="C152" s="22"/>
      <c r="D152" s="22"/>
      <c r="E152" s="22"/>
      <c r="F152" s="22"/>
    </row>
    <row r="153" spans="1:6" ht="57.75" customHeight="1">
      <c r="A153" s="32" t="s">
        <v>2</v>
      </c>
      <c r="B153" s="32"/>
      <c r="C153" s="32"/>
      <c r="D153" s="32"/>
      <c r="E153" s="32"/>
      <c r="F153" s="32"/>
    </row>
    <row r="154" spans="1:6" ht="12.75">
      <c r="A154" s="6" t="s">
        <v>3</v>
      </c>
      <c r="B154" s="7" t="s">
        <v>4</v>
      </c>
      <c r="C154" s="8" t="s">
        <v>5</v>
      </c>
      <c r="D154" s="10" t="s">
        <v>6</v>
      </c>
      <c r="E154" s="10" t="s">
        <v>7</v>
      </c>
      <c r="F154" s="10" t="s">
        <v>8</v>
      </c>
    </row>
    <row r="155" spans="1:6" ht="63" customHeight="1">
      <c r="A155" s="6">
        <v>1</v>
      </c>
      <c r="B155" s="15" t="s">
        <v>9</v>
      </c>
      <c r="C155" s="16">
        <v>12000</v>
      </c>
      <c r="D155" s="11">
        <v>4608</v>
      </c>
      <c r="E155" s="11">
        <v>11658.2</v>
      </c>
      <c r="F155" s="11">
        <v>1</v>
      </c>
    </row>
    <row r="156" spans="1:6" ht="12.75">
      <c r="A156" s="6"/>
      <c r="B156" s="15"/>
      <c r="C156" s="16"/>
      <c r="D156" s="11" t="s">
        <v>10</v>
      </c>
      <c r="E156" s="11"/>
      <c r="F156" s="11"/>
    </row>
    <row r="157" spans="1:6" ht="78" customHeight="1">
      <c r="A157" s="14">
        <v>2</v>
      </c>
      <c r="B157" s="15" t="s">
        <v>21</v>
      </c>
      <c r="C157" s="16">
        <v>400000</v>
      </c>
      <c r="D157" s="11">
        <v>98.2</v>
      </c>
      <c r="E157" s="11">
        <f>D157*944</f>
        <v>92700.8</v>
      </c>
      <c r="F157" s="18">
        <f>C157/E157</f>
        <v>4.314957368221202</v>
      </c>
    </row>
    <row r="158" spans="1:6" ht="12.75">
      <c r="A158" s="14"/>
      <c r="B158" s="15"/>
      <c r="C158" s="16"/>
      <c r="D158" s="11" t="s">
        <v>12</v>
      </c>
      <c r="E158" s="11"/>
      <c r="F158" s="18"/>
    </row>
    <row r="159" spans="1:6" ht="12.75" customHeight="1">
      <c r="A159" s="6">
        <v>3</v>
      </c>
      <c r="B159" s="15" t="s">
        <v>13</v>
      </c>
      <c r="C159" s="16">
        <v>1575990</v>
      </c>
      <c r="D159" s="11">
        <v>25.9</v>
      </c>
      <c r="E159" s="11">
        <f>D159*944</f>
        <v>24449.6</v>
      </c>
      <c r="F159" s="18">
        <f>C159/E159</f>
        <v>64.45872325109613</v>
      </c>
    </row>
    <row r="160" spans="1:6" ht="12.75">
      <c r="A160" s="6"/>
      <c r="B160" s="15"/>
      <c r="C160" s="16"/>
      <c r="D160" s="11" t="s">
        <v>12</v>
      </c>
      <c r="E160" s="11"/>
      <c r="F160" s="18"/>
    </row>
    <row r="161" spans="1:6" ht="63" customHeight="1">
      <c r="A161" s="27">
        <v>4</v>
      </c>
      <c r="B161" s="28" t="s">
        <v>14</v>
      </c>
      <c r="C161" s="29">
        <v>50000</v>
      </c>
      <c r="D161" s="26" t="s">
        <v>15</v>
      </c>
      <c r="E161" s="26" t="s">
        <v>15</v>
      </c>
      <c r="F161" s="26" t="s">
        <v>15</v>
      </c>
    </row>
    <row r="162" spans="1:6" ht="12.75">
      <c r="A162" s="27"/>
      <c r="B162" s="28"/>
      <c r="C162" s="29"/>
      <c r="D162" s="26"/>
      <c r="E162" s="26"/>
      <c r="F162" s="26"/>
    </row>
    <row r="163" spans="1:6" ht="74.25" customHeight="1">
      <c r="A163" s="6">
        <v>5</v>
      </c>
      <c r="B163" s="15" t="s">
        <v>16</v>
      </c>
      <c r="C163" s="16">
        <v>311600</v>
      </c>
      <c r="D163" s="11">
        <v>17.3</v>
      </c>
      <c r="E163" s="11">
        <f>D163*944</f>
        <v>16331.2</v>
      </c>
      <c r="F163" s="18">
        <f>C163/E163</f>
        <v>19.080043107671205</v>
      </c>
    </row>
    <row r="164" spans="1:6" ht="12.75">
      <c r="A164" s="6"/>
      <c r="B164" s="15"/>
      <c r="C164" s="16"/>
      <c r="D164" s="11" t="s">
        <v>12</v>
      </c>
      <c r="E164" s="11"/>
      <c r="F164" s="18"/>
    </row>
    <row r="165" spans="1:6" ht="46.5" customHeight="1">
      <c r="A165" s="17">
        <v>6</v>
      </c>
      <c r="B165" s="30" t="s">
        <v>17</v>
      </c>
      <c r="C165" s="31">
        <v>80000</v>
      </c>
      <c r="D165" s="17">
        <v>4.57</v>
      </c>
      <c r="E165" s="11">
        <f>D165*944</f>
        <v>4314.08</v>
      </c>
      <c r="F165" s="18">
        <f>C165/E165</f>
        <v>18.54393057152394</v>
      </c>
    </row>
    <row r="166" spans="1:6" ht="12.75">
      <c r="A166" s="17"/>
      <c r="B166" s="30"/>
      <c r="C166" s="31"/>
      <c r="D166" s="11" t="s">
        <v>12</v>
      </c>
      <c r="E166" s="11"/>
      <c r="F166" s="18"/>
    </row>
    <row r="167" ht="12.75">
      <c r="A167" s="20" t="s">
        <v>18</v>
      </c>
    </row>
    <row r="170" ht="12.75">
      <c r="C170" s="2" t="s">
        <v>30</v>
      </c>
    </row>
    <row r="171" spans="1:6" ht="39" customHeight="1">
      <c r="A171" s="22" t="s">
        <v>1</v>
      </c>
      <c r="B171" s="22"/>
      <c r="C171" s="22"/>
      <c r="D171" s="22"/>
      <c r="E171" s="22"/>
      <c r="F171" s="22"/>
    </row>
    <row r="172" spans="1:6" ht="57.75" customHeight="1">
      <c r="A172" s="32" t="s">
        <v>2</v>
      </c>
      <c r="B172" s="32"/>
      <c r="C172" s="32"/>
      <c r="D172" s="32"/>
      <c r="E172" s="32"/>
      <c r="F172" s="32"/>
    </row>
    <row r="173" spans="1:6" ht="12.75">
      <c r="A173" s="6" t="s">
        <v>3</v>
      </c>
      <c r="B173" s="7" t="s">
        <v>4</v>
      </c>
      <c r="C173" s="8" t="s">
        <v>5</v>
      </c>
      <c r="D173" s="10" t="s">
        <v>6</v>
      </c>
      <c r="E173" s="10" t="s">
        <v>7</v>
      </c>
      <c r="F173" s="10" t="s">
        <v>8</v>
      </c>
    </row>
    <row r="174" spans="1:6" ht="63" customHeight="1">
      <c r="A174" s="6">
        <v>1</v>
      </c>
      <c r="B174" s="15" t="s">
        <v>9</v>
      </c>
      <c r="C174" s="16">
        <v>21000</v>
      </c>
      <c r="D174" s="11">
        <v>8064</v>
      </c>
      <c r="E174" s="11">
        <v>20401.9</v>
      </c>
      <c r="F174" s="11">
        <v>1</v>
      </c>
    </row>
    <row r="175" spans="1:6" ht="12.75">
      <c r="A175" s="6"/>
      <c r="B175" s="15"/>
      <c r="C175" s="16"/>
      <c r="D175" s="11" t="s">
        <v>10</v>
      </c>
      <c r="E175" s="11"/>
      <c r="F175" s="11"/>
    </row>
    <row r="176" spans="1:6" ht="80.25" customHeight="1">
      <c r="A176" s="14">
        <v>2</v>
      </c>
      <c r="B176" s="15" t="s">
        <v>21</v>
      </c>
      <c r="C176" s="16">
        <v>400000</v>
      </c>
      <c r="D176" s="11">
        <v>109.7</v>
      </c>
      <c r="E176" s="11">
        <f>D176*944</f>
        <v>103556.8</v>
      </c>
      <c r="F176" s="18">
        <f>C176/E176</f>
        <v>3.8626145265207112</v>
      </c>
    </row>
    <row r="177" spans="1:6" ht="12.75">
      <c r="A177" s="14"/>
      <c r="B177" s="15"/>
      <c r="C177" s="16"/>
      <c r="D177" s="11" t="s">
        <v>12</v>
      </c>
      <c r="E177" s="11"/>
      <c r="F177" s="18"/>
    </row>
    <row r="178" spans="1:6" ht="12.75" customHeight="1">
      <c r="A178" s="6">
        <v>3</v>
      </c>
      <c r="B178" s="15" t="s">
        <v>13</v>
      </c>
      <c r="C178" s="16">
        <v>2889315</v>
      </c>
      <c r="D178" s="11">
        <v>37.2</v>
      </c>
      <c r="E178" s="11">
        <f>D178*944</f>
        <v>35116.8</v>
      </c>
      <c r="F178" s="18">
        <f>C178/E178</f>
        <v>82.2772860852925</v>
      </c>
    </row>
    <row r="179" spans="1:6" ht="12.75">
      <c r="A179" s="6"/>
      <c r="B179" s="15"/>
      <c r="C179" s="16"/>
      <c r="D179" s="11" t="s">
        <v>12</v>
      </c>
      <c r="E179" s="11"/>
      <c r="F179" s="18"/>
    </row>
    <row r="180" spans="1:6" ht="78.75" customHeight="1">
      <c r="A180" s="27">
        <v>4</v>
      </c>
      <c r="B180" s="28" t="s">
        <v>14</v>
      </c>
      <c r="C180" s="29">
        <v>50000</v>
      </c>
      <c r="D180" s="26" t="s">
        <v>15</v>
      </c>
      <c r="E180" s="26" t="s">
        <v>15</v>
      </c>
      <c r="F180" s="26" t="s">
        <v>15</v>
      </c>
    </row>
    <row r="181" spans="1:6" ht="12.75">
      <c r="A181" s="27"/>
      <c r="B181" s="28"/>
      <c r="C181" s="29"/>
      <c r="D181" s="26"/>
      <c r="E181" s="26"/>
      <c r="F181" s="26"/>
    </row>
    <row r="182" spans="1:6" ht="74.25" customHeight="1">
      <c r="A182" s="6">
        <v>5</v>
      </c>
      <c r="B182" s="15" t="s">
        <v>16</v>
      </c>
      <c r="C182" s="16">
        <v>548150</v>
      </c>
      <c r="D182" s="11">
        <v>24.8</v>
      </c>
      <c r="E182" s="11">
        <f>D182*944</f>
        <v>23411.2</v>
      </c>
      <c r="F182" s="18">
        <f>C182/E182</f>
        <v>23.414006971022417</v>
      </c>
    </row>
    <row r="183" spans="1:6" ht="12.75">
      <c r="A183" s="6"/>
      <c r="B183" s="15"/>
      <c r="C183" s="16"/>
      <c r="D183" s="11" t="s">
        <v>12</v>
      </c>
      <c r="E183" s="11"/>
      <c r="F183" s="18"/>
    </row>
    <row r="184" spans="1:6" ht="48" customHeight="1">
      <c r="A184" s="17">
        <v>6</v>
      </c>
      <c r="B184" s="30" t="s">
        <v>17</v>
      </c>
      <c r="C184" s="31">
        <v>320000</v>
      </c>
      <c r="D184" s="17">
        <v>18.13</v>
      </c>
      <c r="E184" s="11">
        <f>D184*944</f>
        <v>17114.719999999998</v>
      </c>
      <c r="F184" s="18">
        <f>C184/E184</f>
        <v>18.697355259098604</v>
      </c>
    </row>
    <row r="185" spans="1:6" ht="12.75">
      <c r="A185" s="17"/>
      <c r="B185" s="30"/>
      <c r="C185" s="31"/>
      <c r="D185" s="11" t="s">
        <v>12</v>
      </c>
      <c r="E185" s="11"/>
      <c r="F185" s="18"/>
    </row>
    <row r="186" ht="12.75">
      <c r="A186" s="20" t="s">
        <v>18</v>
      </c>
    </row>
    <row r="189" ht="12.75">
      <c r="C189" s="2" t="s">
        <v>31</v>
      </c>
    </row>
    <row r="190" spans="1:6" ht="37.5" customHeight="1">
      <c r="A190" s="22" t="s">
        <v>1</v>
      </c>
      <c r="B190" s="22"/>
      <c r="C190" s="22"/>
      <c r="D190" s="22"/>
      <c r="E190" s="22"/>
      <c r="F190" s="22"/>
    </row>
    <row r="191" spans="1:6" ht="55.5" customHeight="1">
      <c r="A191" s="32" t="s">
        <v>2</v>
      </c>
      <c r="B191" s="32"/>
      <c r="C191" s="32"/>
      <c r="D191" s="32"/>
      <c r="E191" s="32"/>
      <c r="F191" s="32"/>
    </row>
    <row r="192" spans="1:6" ht="12.75">
      <c r="A192" s="6" t="s">
        <v>3</v>
      </c>
      <c r="B192" s="7" t="s">
        <v>4</v>
      </c>
      <c r="C192" s="8" t="s">
        <v>5</v>
      </c>
      <c r="D192" s="10" t="s">
        <v>6</v>
      </c>
      <c r="E192" s="10" t="s">
        <v>7</v>
      </c>
      <c r="F192" s="10" t="s">
        <v>8</v>
      </c>
    </row>
    <row r="193" spans="1:6" ht="63" customHeight="1">
      <c r="A193" s="6">
        <v>1</v>
      </c>
      <c r="B193" s="15" t="s">
        <v>9</v>
      </c>
      <c r="C193" s="16">
        <v>14400</v>
      </c>
      <c r="D193" s="11">
        <v>5529.6</v>
      </c>
      <c r="E193" s="11">
        <v>13989.9</v>
      </c>
      <c r="F193" s="11">
        <v>1</v>
      </c>
    </row>
    <row r="194" spans="1:6" ht="12.75">
      <c r="A194" s="6"/>
      <c r="B194" s="15"/>
      <c r="C194" s="16"/>
      <c r="D194" s="11" t="s">
        <v>10</v>
      </c>
      <c r="E194" s="11"/>
      <c r="F194" s="11"/>
    </row>
    <row r="195" spans="1:6" ht="96.75" customHeight="1">
      <c r="A195" s="14">
        <v>2</v>
      </c>
      <c r="B195" s="15" t="s">
        <v>21</v>
      </c>
      <c r="C195" s="16">
        <v>400000</v>
      </c>
      <c r="D195" s="11">
        <v>98.2</v>
      </c>
      <c r="E195" s="11">
        <f>D195*944</f>
        <v>92700.8</v>
      </c>
      <c r="F195" s="18">
        <f>C195/E195</f>
        <v>4.314957368221202</v>
      </c>
    </row>
    <row r="196" spans="1:6" ht="12.75">
      <c r="A196" s="14"/>
      <c r="B196" s="15"/>
      <c r="C196" s="16"/>
      <c r="D196" s="11" t="s">
        <v>12</v>
      </c>
      <c r="E196" s="11"/>
      <c r="F196" s="18"/>
    </row>
    <row r="197" spans="1:6" ht="12.75" customHeight="1">
      <c r="A197" s="6">
        <v>3</v>
      </c>
      <c r="B197" s="15" t="s">
        <v>13</v>
      </c>
      <c r="C197" s="16">
        <v>2232652.5</v>
      </c>
      <c r="D197" s="11">
        <v>27.7</v>
      </c>
      <c r="E197" s="11">
        <f>D197*944</f>
        <v>26148.8</v>
      </c>
      <c r="F197" s="18">
        <f>C197/E197</f>
        <v>85.38259881906627</v>
      </c>
    </row>
    <row r="198" spans="1:6" ht="12.75">
      <c r="A198" s="6"/>
      <c r="B198" s="15"/>
      <c r="C198" s="16"/>
      <c r="D198" s="11" t="s">
        <v>12</v>
      </c>
      <c r="E198" s="11"/>
      <c r="F198" s="18"/>
    </row>
    <row r="199" spans="1:6" ht="63" customHeight="1">
      <c r="A199" s="27">
        <v>4</v>
      </c>
      <c r="B199" s="28" t="s">
        <v>14</v>
      </c>
      <c r="C199" s="29">
        <v>50000</v>
      </c>
      <c r="D199" s="26" t="s">
        <v>15</v>
      </c>
      <c r="E199" s="26" t="s">
        <v>15</v>
      </c>
      <c r="F199" s="26" t="s">
        <v>15</v>
      </c>
    </row>
    <row r="200" spans="1:6" ht="12.75">
      <c r="A200" s="27"/>
      <c r="B200" s="28"/>
      <c r="C200" s="29"/>
      <c r="D200" s="26"/>
      <c r="E200" s="26"/>
      <c r="F200" s="26"/>
    </row>
    <row r="201" spans="1:6" ht="74.25" customHeight="1">
      <c r="A201" s="6">
        <v>5</v>
      </c>
      <c r="B201" s="15" t="s">
        <v>16</v>
      </c>
      <c r="C201" s="16">
        <v>307990</v>
      </c>
      <c r="D201" s="11">
        <v>18.4</v>
      </c>
      <c r="E201" s="11">
        <f>D201*944</f>
        <v>17369.6</v>
      </c>
      <c r="F201" s="18">
        <f>C201/E201</f>
        <v>17.73155397936625</v>
      </c>
    </row>
    <row r="202" spans="1:6" ht="12.75">
      <c r="A202" s="6"/>
      <c r="B202" s="15"/>
      <c r="C202" s="16"/>
      <c r="D202" s="11" t="s">
        <v>12</v>
      </c>
      <c r="E202" s="11"/>
      <c r="F202" s="18"/>
    </row>
    <row r="203" spans="1:6" ht="47.25" customHeight="1">
      <c r="A203" s="17">
        <v>6</v>
      </c>
      <c r="B203" s="30" t="s">
        <v>17</v>
      </c>
      <c r="C203" s="31">
        <v>240000</v>
      </c>
      <c r="D203" s="17">
        <v>13.6</v>
      </c>
      <c r="E203" s="11">
        <f>D203*944</f>
        <v>12838.4</v>
      </c>
      <c r="F203" s="18">
        <f>C203/E203</f>
        <v>18.693918245264207</v>
      </c>
    </row>
    <row r="204" spans="1:6" ht="12.75">
      <c r="A204" s="17"/>
      <c r="B204" s="30"/>
      <c r="C204" s="31"/>
      <c r="D204" s="11" t="s">
        <v>12</v>
      </c>
      <c r="E204" s="11"/>
      <c r="F204" s="18"/>
    </row>
    <row r="205" ht="12.75">
      <c r="A205" s="20" t="s">
        <v>18</v>
      </c>
    </row>
    <row r="208" ht="12.75">
      <c r="C208" s="2" t="s">
        <v>32</v>
      </c>
    </row>
    <row r="209" spans="1:6" ht="34.5" customHeight="1">
      <c r="A209" s="22" t="s">
        <v>1</v>
      </c>
      <c r="B209" s="22"/>
      <c r="C209" s="22"/>
      <c r="D209" s="22"/>
      <c r="E209" s="22"/>
      <c r="F209" s="22"/>
    </row>
    <row r="210" spans="1:6" ht="56.25" customHeight="1">
      <c r="A210" s="32" t="s">
        <v>2</v>
      </c>
      <c r="B210" s="32"/>
      <c r="C210" s="32"/>
      <c r="D210" s="32"/>
      <c r="E210" s="32"/>
      <c r="F210" s="32"/>
    </row>
    <row r="211" spans="1:6" ht="12.75">
      <c r="A211" s="6" t="s">
        <v>3</v>
      </c>
      <c r="B211" s="7" t="s">
        <v>4</v>
      </c>
      <c r="C211" s="8" t="s">
        <v>5</v>
      </c>
      <c r="D211" s="10" t="s">
        <v>6</v>
      </c>
      <c r="E211" s="10" t="s">
        <v>7</v>
      </c>
      <c r="F211" s="10" t="s">
        <v>8</v>
      </c>
    </row>
    <row r="212" spans="1:6" ht="63" customHeight="1">
      <c r="A212" s="6">
        <v>1</v>
      </c>
      <c r="B212" s="15" t="s">
        <v>9</v>
      </c>
      <c r="C212" s="16">
        <v>9600</v>
      </c>
      <c r="D212" s="11">
        <v>3686.4</v>
      </c>
      <c r="E212" s="11">
        <v>9326.6</v>
      </c>
      <c r="F212" s="11">
        <v>1</v>
      </c>
    </row>
    <row r="213" spans="1:6" ht="12.75">
      <c r="A213" s="6"/>
      <c r="B213" s="15"/>
      <c r="C213" s="16"/>
      <c r="D213" s="11" t="s">
        <v>10</v>
      </c>
      <c r="E213" s="11"/>
      <c r="F213" s="11"/>
    </row>
    <row r="214" spans="1:6" ht="81.75" customHeight="1">
      <c r="A214" s="14">
        <v>2</v>
      </c>
      <c r="B214" s="15" t="s">
        <v>21</v>
      </c>
      <c r="C214" s="16">
        <v>400000</v>
      </c>
      <c r="D214" s="11">
        <v>75.1</v>
      </c>
      <c r="E214" s="11">
        <f>D214*944</f>
        <v>70894.4</v>
      </c>
      <c r="F214" s="18">
        <f>C214/E214</f>
        <v>5.6421945880069515</v>
      </c>
    </row>
    <row r="215" spans="1:6" ht="12.75">
      <c r="A215" s="14"/>
      <c r="B215" s="15"/>
      <c r="C215" s="16"/>
      <c r="D215" s="11" t="s">
        <v>12</v>
      </c>
      <c r="E215" s="11"/>
      <c r="F215" s="18"/>
    </row>
    <row r="216" spans="1:6" ht="12.75" customHeight="1">
      <c r="A216" s="6">
        <v>3</v>
      </c>
      <c r="B216" s="15" t="s">
        <v>13</v>
      </c>
      <c r="C216" s="16">
        <v>1575990</v>
      </c>
      <c r="D216" s="11">
        <v>19.7</v>
      </c>
      <c r="E216" s="11">
        <f>D216*944</f>
        <v>18596.8</v>
      </c>
      <c r="F216" s="18">
        <f>C216/E216</f>
        <v>84.74522498494365</v>
      </c>
    </row>
    <row r="217" spans="1:6" ht="12.75">
      <c r="A217" s="6"/>
      <c r="B217" s="15"/>
      <c r="C217" s="16"/>
      <c r="D217" s="11" t="s">
        <v>12</v>
      </c>
      <c r="E217" s="11"/>
      <c r="F217" s="18"/>
    </row>
    <row r="218" spans="1:6" ht="63" customHeight="1">
      <c r="A218" s="27">
        <v>4</v>
      </c>
      <c r="B218" s="28" t="s">
        <v>14</v>
      </c>
      <c r="C218" s="29">
        <v>50000</v>
      </c>
      <c r="D218" s="26" t="s">
        <v>15</v>
      </c>
      <c r="E218" s="26" t="s">
        <v>15</v>
      </c>
      <c r="F218" s="26" t="s">
        <v>15</v>
      </c>
    </row>
    <row r="219" spans="1:6" ht="12.75">
      <c r="A219" s="27"/>
      <c r="B219" s="28"/>
      <c r="C219" s="29"/>
      <c r="D219" s="26"/>
      <c r="E219" s="26"/>
      <c r="F219" s="26"/>
    </row>
    <row r="220" spans="1:6" ht="74.25" customHeight="1">
      <c r="A220" s="6">
        <v>5</v>
      </c>
      <c r="B220" s="15" t="s">
        <v>16</v>
      </c>
      <c r="C220" s="16">
        <v>307990</v>
      </c>
      <c r="D220" s="11">
        <v>13.1</v>
      </c>
      <c r="E220" s="11">
        <f>D220*944</f>
        <v>12366.4</v>
      </c>
      <c r="F220" s="18">
        <f>C220/E220</f>
        <v>24.905388795445724</v>
      </c>
    </row>
    <row r="221" spans="1:6" ht="12.75">
      <c r="A221" s="6"/>
      <c r="B221" s="15"/>
      <c r="C221" s="16"/>
      <c r="D221" s="11" t="s">
        <v>12</v>
      </c>
      <c r="E221" s="11"/>
      <c r="F221" s="18"/>
    </row>
    <row r="222" spans="1:6" ht="44.25" customHeight="1">
      <c r="A222" s="17">
        <v>6</v>
      </c>
      <c r="B222" s="30" t="s">
        <v>17</v>
      </c>
      <c r="C222" s="31">
        <v>80000</v>
      </c>
      <c r="D222" s="17">
        <v>4.53</v>
      </c>
      <c r="E222" s="11">
        <f>D222*944</f>
        <v>4276.320000000001</v>
      </c>
      <c r="F222" s="18">
        <f>C222/E222</f>
        <v>18.707673887828786</v>
      </c>
    </row>
    <row r="223" spans="1:6" ht="12.75">
      <c r="A223" s="17"/>
      <c r="B223" s="30"/>
      <c r="C223" s="31"/>
      <c r="D223" s="11" t="s">
        <v>12</v>
      </c>
      <c r="E223" s="11"/>
      <c r="F223" s="18"/>
    </row>
    <row r="224" ht="12.75">
      <c r="A224" s="20" t="s">
        <v>18</v>
      </c>
    </row>
    <row r="227" ht="12.75">
      <c r="C227" s="2" t="s">
        <v>33</v>
      </c>
    </row>
    <row r="228" spans="1:6" ht="35.25" customHeight="1">
      <c r="A228" s="22" t="s">
        <v>1</v>
      </c>
      <c r="B228" s="22"/>
      <c r="C228" s="22"/>
      <c r="D228" s="22"/>
      <c r="E228" s="22"/>
      <c r="F228" s="22"/>
    </row>
    <row r="229" spans="1:6" ht="57" customHeight="1">
      <c r="A229" s="32" t="s">
        <v>2</v>
      </c>
      <c r="B229" s="32"/>
      <c r="C229" s="32"/>
      <c r="D229" s="32"/>
      <c r="E229" s="32"/>
      <c r="F229" s="32"/>
    </row>
    <row r="230" spans="1:6" ht="12.75">
      <c r="A230" s="6" t="s">
        <v>3</v>
      </c>
      <c r="B230" s="7" t="s">
        <v>4</v>
      </c>
      <c r="C230" s="8" t="s">
        <v>5</v>
      </c>
      <c r="D230" s="10" t="s">
        <v>6</v>
      </c>
      <c r="E230" s="10" t="s">
        <v>7</v>
      </c>
      <c r="F230" s="10" t="s">
        <v>8</v>
      </c>
    </row>
    <row r="231" spans="1:6" ht="63" customHeight="1">
      <c r="A231" s="6">
        <v>1</v>
      </c>
      <c r="B231" s="15" t="s">
        <v>9</v>
      </c>
      <c r="C231" s="16">
        <v>9000</v>
      </c>
      <c r="D231" s="11">
        <v>3456</v>
      </c>
      <c r="E231" s="11">
        <v>8743.7</v>
      </c>
      <c r="F231" s="11">
        <v>1</v>
      </c>
    </row>
    <row r="232" spans="1:6" ht="12.75">
      <c r="A232" s="6"/>
      <c r="B232" s="15"/>
      <c r="C232" s="16"/>
      <c r="D232" s="11" t="s">
        <v>10</v>
      </c>
      <c r="E232" s="11"/>
      <c r="F232" s="11"/>
    </row>
    <row r="233" spans="1:6" ht="80.25" customHeight="1">
      <c r="A233" s="14">
        <v>2</v>
      </c>
      <c r="B233" s="15" t="s">
        <v>21</v>
      </c>
      <c r="C233" s="16">
        <v>400000</v>
      </c>
      <c r="D233" s="11">
        <v>75.1</v>
      </c>
      <c r="E233" s="11">
        <f>D233*944</f>
        <v>70894.4</v>
      </c>
      <c r="F233" s="18">
        <f>C233/E233</f>
        <v>5.6421945880069515</v>
      </c>
    </row>
    <row r="234" spans="1:6" ht="12.75">
      <c r="A234" s="14"/>
      <c r="B234" s="15"/>
      <c r="C234" s="16"/>
      <c r="D234" s="11" t="s">
        <v>12</v>
      </c>
      <c r="E234" s="11"/>
      <c r="F234" s="18"/>
    </row>
    <row r="235" spans="1:6" ht="12.75" customHeight="1">
      <c r="A235" s="6">
        <v>3</v>
      </c>
      <c r="B235" s="15" t="s">
        <v>13</v>
      </c>
      <c r="C235" s="16">
        <v>1181992.5</v>
      </c>
      <c r="D235" s="11">
        <v>22.5</v>
      </c>
      <c r="E235" s="11">
        <f>D235*944</f>
        <v>21240</v>
      </c>
      <c r="F235" s="18">
        <f>C235/E235</f>
        <v>55.64936440677966</v>
      </c>
    </row>
    <row r="236" spans="1:6" ht="12.75">
      <c r="A236" s="6"/>
      <c r="B236" s="15"/>
      <c r="C236" s="16"/>
      <c r="D236" s="11" t="s">
        <v>12</v>
      </c>
      <c r="E236" s="11"/>
      <c r="F236" s="18"/>
    </row>
    <row r="237" spans="1:6" ht="63" customHeight="1">
      <c r="A237" s="27">
        <v>4</v>
      </c>
      <c r="B237" s="28" t="s">
        <v>14</v>
      </c>
      <c r="C237" s="29">
        <v>50000</v>
      </c>
      <c r="D237" s="26" t="s">
        <v>15</v>
      </c>
      <c r="E237" s="26" t="s">
        <v>15</v>
      </c>
      <c r="F237" s="26" t="s">
        <v>15</v>
      </c>
    </row>
    <row r="238" spans="1:6" ht="12.75">
      <c r="A238" s="27"/>
      <c r="B238" s="28"/>
      <c r="C238" s="29"/>
      <c r="D238" s="26"/>
      <c r="E238" s="26"/>
      <c r="F238" s="26"/>
    </row>
    <row r="239" spans="1:6" ht="74.25" customHeight="1">
      <c r="A239" s="6">
        <v>5</v>
      </c>
      <c r="B239" s="15" t="s">
        <v>16</v>
      </c>
      <c r="C239" s="16">
        <v>188100</v>
      </c>
      <c r="D239" s="11">
        <v>15</v>
      </c>
      <c r="E239" s="11">
        <f>D239*944</f>
        <v>14160</v>
      </c>
      <c r="F239" s="18">
        <f>C239/E239</f>
        <v>13.283898305084746</v>
      </c>
    </row>
    <row r="240" spans="1:6" ht="12.75">
      <c r="A240" s="6"/>
      <c r="B240" s="15"/>
      <c r="C240" s="16"/>
      <c r="D240" s="11" t="s">
        <v>12</v>
      </c>
      <c r="E240" s="11"/>
      <c r="F240" s="18"/>
    </row>
    <row r="241" spans="1:6" ht="46.5" customHeight="1">
      <c r="A241" s="17">
        <v>6</v>
      </c>
      <c r="B241" s="30" t="s">
        <v>17</v>
      </c>
      <c r="C241" s="31">
        <v>40000</v>
      </c>
      <c r="D241" s="17">
        <v>2.27</v>
      </c>
      <c r="E241" s="11">
        <f>D241*944</f>
        <v>2142.88</v>
      </c>
      <c r="F241" s="18">
        <f>C241/E241</f>
        <v>18.666467557679383</v>
      </c>
    </row>
    <row r="242" spans="1:6" ht="12.75">
      <c r="A242" s="17"/>
      <c r="B242" s="30"/>
      <c r="C242" s="31"/>
      <c r="D242" s="11" t="s">
        <v>12</v>
      </c>
      <c r="E242" s="11"/>
      <c r="F242" s="18"/>
    </row>
    <row r="243" ht="12.75">
      <c r="A243" s="20" t="s">
        <v>18</v>
      </c>
    </row>
    <row r="246" ht="12.75">
      <c r="C246" s="2" t="s">
        <v>34</v>
      </c>
    </row>
    <row r="247" spans="1:6" ht="42" customHeight="1">
      <c r="A247" s="22" t="s">
        <v>1</v>
      </c>
      <c r="B247" s="22"/>
      <c r="C247" s="22"/>
      <c r="D247" s="22"/>
      <c r="E247" s="22"/>
      <c r="F247" s="22"/>
    </row>
    <row r="248" spans="1:6" ht="55.5" customHeight="1">
      <c r="A248" s="32" t="s">
        <v>2</v>
      </c>
      <c r="B248" s="32"/>
      <c r="C248" s="32"/>
      <c r="D248" s="32"/>
      <c r="E248" s="32"/>
      <c r="F248" s="32"/>
    </row>
    <row r="249" spans="1:6" ht="12.75">
      <c r="A249" s="6" t="s">
        <v>3</v>
      </c>
      <c r="B249" s="7" t="s">
        <v>4</v>
      </c>
      <c r="C249" s="8" t="s">
        <v>5</v>
      </c>
      <c r="D249" s="10" t="s">
        <v>6</v>
      </c>
      <c r="E249" s="10" t="s">
        <v>7</v>
      </c>
      <c r="F249" s="10" t="s">
        <v>8</v>
      </c>
    </row>
    <row r="250" spans="1:6" ht="63" customHeight="1">
      <c r="A250" s="6">
        <v>1</v>
      </c>
      <c r="B250" s="15" t="s">
        <v>9</v>
      </c>
      <c r="C250" s="16">
        <v>9600</v>
      </c>
      <c r="D250" s="11">
        <v>3686.4</v>
      </c>
      <c r="E250" s="11">
        <v>9326.6</v>
      </c>
      <c r="F250" s="11">
        <v>1</v>
      </c>
    </row>
    <row r="251" spans="1:6" ht="12.75">
      <c r="A251" s="6"/>
      <c r="B251" s="15"/>
      <c r="C251" s="16"/>
      <c r="D251" s="11" t="s">
        <v>10</v>
      </c>
      <c r="E251" s="11"/>
      <c r="F251" s="11"/>
    </row>
    <row r="252" spans="1:6" ht="77.25" customHeight="1">
      <c r="A252" s="14">
        <v>2</v>
      </c>
      <c r="B252" s="15" t="s">
        <v>21</v>
      </c>
      <c r="C252" s="16">
        <v>400000</v>
      </c>
      <c r="D252" s="11">
        <v>75.1</v>
      </c>
      <c r="E252" s="11">
        <f>D252*944</f>
        <v>70894.4</v>
      </c>
      <c r="F252" s="18">
        <f>C252/E252</f>
        <v>5.6421945880069515</v>
      </c>
    </row>
    <row r="253" spans="1:6" ht="12.75">
      <c r="A253" s="14"/>
      <c r="B253" s="15"/>
      <c r="C253" s="16"/>
      <c r="D253" s="11" t="s">
        <v>12</v>
      </c>
      <c r="E253" s="11"/>
      <c r="F253" s="18"/>
    </row>
    <row r="254" spans="1:6" ht="12.75" customHeight="1">
      <c r="A254" s="6">
        <v>3</v>
      </c>
      <c r="B254" s="15" t="s">
        <v>13</v>
      </c>
      <c r="C254" s="16">
        <v>1575990</v>
      </c>
      <c r="D254" s="11">
        <v>19.7</v>
      </c>
      <c r="E254" s="11">
        <f>D254*944</f>
        <v>18596.8</v>
      </c>
      <c r="F254" s="18">
        <f>C254/E254</f>
        <v>84.74522498494365</v>
      </c>
    </row>
    <row r="255" spans="1:6" ht="12.75">
      <c r="A255" s="6"/>
      <c r="B255" s="15"/>
      <c r="C255" s="16"/>
      <c r="D255" s="11" t="s">
        <v>12</v>
      </c>
      <c r="E255" s="11"/>
      <c r="F255" s="18"/>
    </row>
    <row r="256" spans="1:6" ht="63" customHeight="1">
      <c r="A256" s="27">
        <v>4</v>
      </c>
      <c r="B256" s="28" t="s">
        <v>14</v>
      </c>
      <c r="C256" s="29">
        <v>50000</v>
      </c>
      <c r="D256" s="26" t="s">
        <v>15</v>
      </c>
      <c r="E256" s="26" t="s">
        <v>15</v>
      </c>
      <c r="F256" s="26" t="s">
        <v>15</v>
      </c>
    </row>
    <row r="257" spans="1:6" ht="12.75">
      <c r="A257" s="27"/>
      <c r="B257" s="28"/>
      <c r="C257" s="29"/>
      <c r="D257" s="26"/>
      <c r="E257" s="26"/>
      <c r="F257" s="26"/>
    </row>
    <row r="258" spans="1:6" ht="74.25" customHeight="1">
      <c r="A258" s="6">
        <v>5</v>
      </c>
      <c r="B258" s="15" t="s">
        <v>16</v>
      </c>
      <c r="C258" s="16">
        <v>307990</v>
      </c>
      <c r="D258" s="11">
        <v>13.1</v>
      </c>
      <c r="E258" s="11">
        <f>D258*944</f>
        <v>12366.4</v>
      </c>
      <c r="F258" s="18">
        <f>C258/E258</f>
        <v>24.905388795445724</v>
      </c>
    </row>
    <row r="259" spans="1:6" ht="12.75">
      <c r="A259" s="6"/>
      <c r="B259" s="15"/>
      <c r="C259" s="16"/>
      <c r="D259" s="11" t="s">
        <v>12</v>
      </c>
      <c r="E259" s="11"/>
      <c r="F259" s="18"/>
    </row>
    <row r="260" spans="1:6" ht="48.75" customHeight="1">
      <c r="A260" s="17">
        <v>6</v>
      </c>
      <c r="B260" s="30" t="s">
        <v>17</v>
      </c>
      <c r="C260" s="31">
        <v>160000</v>
      </c>
      <c r="D260" s="17">
        <v>9.07</v>
      </c>
      <c r="E260" s="11">
        <f>D260*944</f>
        <v>8562.08</v>
      </c>
      <c r="F260" s="18">
        <f>C260/E260</f>
        <v>18.68704800702633</v>
      </c>
    </row>
    <row r="261" spans="1:6" ht="12.75">
      <c r="A261" s="17"/>
      <c r="B261" s="30"/>
      <c r="C261" s="31"/>
      <c r="D261" s="11" t="s">
        <v>12</v>
      </c>
      <c r="E261" s="11"/>
      <c r="F261" s="18"/>
    </row>
    <row r="262" ht="12.75">
      <c r="A262" s="20" t="s">
        <v>18</v>
      </c>
    </row>
    <row r="265" ht="12.75">
      <c r="C265" s="2" t="s">
        <v>35</v>
      </c>
    </row>
    <row r="266" spans="1:6" ht="34.5" customHeight="1">
      <c r="A266" s="22" t="s">
        <v>1</v>
      </c>
      <c r="B266" s="22"/>
      <c r="C266" s="22"/>
      <c r="D266" s="22"/>
      <c r="E266" s="22"/>
      <c r="F266" s="22"/>
    </row>
    <row r="267" spans="1:6" ht="58.5" customHeight="1">
      <c r="A267" s="32" t="s">
        <v>2</v>
      </c>
      <c r="B267" s="32"/>
      <c r="C267" s="32"/>
      <c r="D267" s="32"/>
      <c r="E267" s="32"/>
      <c r="F267" s="32"/>
    </row>
    <row r="268" spans="1:6" ht="12.75">
      <c r="A268" s="6" t="s">
        <v>3</v>
      </c>
      <c r="B268" s="7" t="s">
        <v>4</v>
      </c>
      <c r="C268" s="8" t="s">
        <v>5</v>
      </c>
      <c r="D268" s="10" t="s">
        <v>6</v>
      </c>
      <c r="E268" s="10" t="s">
        <v>7</v>
      </c>
      <c r="F268" s="10" t="s">
        <v>8</v>
      </c>
    </row>
    <row r="269" spans="1:6" ht="63" customHeight="1">
      <c r="A269" s="6">
        <v>1</v>
      </c>
      <c r="B269" s="15" t="s">
        <v>9</v>
      </c>
      <c r="C269" s="16">
        <v>9600</v>
      </c>
      <c r="D269" s="11">
        <v>3686.4</v>
      </c>
      <c r="E269" s="11">
        <v>9326.6</v>
      </c>
      <c r="F269" s="11">
        <v>1</v>
      </c>
    </row>
    <row r="270" spans="1:6" ht="12.75">
      <c r="A270" s="6"/>
      <c r="B270" s="15"/>
      <c r="C270" s="16"/>
      <c r="D270" s="11" t="s">
        <v>10</v>
      </c>
      <c r="E270" s="11"/>
      <c r="F270" s="11"/>
    </row>
    <row r="271" spans="1:6" ht="84.75" customHeight="1">
      <c r="A271" s="14">
        <v>2</v>
      </c>
      <c r="B271" s="15" t="s">
        <v>21</v>
      </c>
      <c r="C271" s="16">
        <v>400000</v>
      </c>
      <c r="D271" s="11">
        <v>75.1</v>
      </c>
      <c r="E271" s="11">
        <f>D271*944</f>
        <v>70894.4</v>
      </c>
      <c r="F271" s="18">
        <f>C271/E271</f>
        <v>5.6421945880069515</v>
      </c>
    </row>
    <row r="272" spans="1:6" ht="12.75">
      <c r="A272" s="14"/>
      <c r="B272" s="15"/>
      <c r="C272" s="16"/>
      <c r="D272" s="11" t="s">
        <v>12</v>
      </c>
      <c r="E272" s="11"/>
      <c r="F272" s="18"/>
    </row>
    <row r="273" spans="1:6" ht="12.75" customHeight="1">
      <c r="A273" s="6">
        <v>3</v>
      </c>
      <c r="B273" s="15" t="s">
        <v>13</v>
      </c>
      <c r="C273" s="16">
        <v>1575990</v>
      </c>
      <c r="D273" s="11">
        <v>19.7</v>
      </c>
      <c r="E273" s="11">
        <f>D273*944</f>
        <v>18596.8</v>
      </c>
      <c r="F273" s="18">
        <f>C273/E273</f>
        <v>84.74522498494365</v>
      </c>
    </row>
    <row r="274" spans="1:6" ht="12.75">
      <c r="A274" s="6"/>
      <c r="B274" s="15"/>
      <c r="C274" s="16"/>
      <c r="D274" s="11" t="s">
        <v>12</v>
      </c>
      <c r="E274" s="11"/>
      <c r="F274" s="18"/>
    </row>
    <row r="275" spans="1:6" ht="63" customHeight="1">
      <c r="A275" s="27">
        <v>4</v>
      </c>
      <c r="B275" s="28" t="s">
        <v>14</v>
      </c>
      <c r="C275" s="29">
        <v>50000</v>
      </c>
      <c r="D275" s="26" t="s">
        <v>15</v>
      </c>
      <c r="E275" s="26" t="s">
        <v>15</v>
      </c>
      <c r="F275" s="26" t="s">
        <v>15</v>
      </c>
    </row>
    <row r="276" spans="1:6" ht="12.75">
      <c r="A276" s="27"/>
      <c r="B276" s="28"/>
      <c r="C276" s="29"/>
      <c r="D276" s="26"/>
      <c r="E276" s="26"/>
      <c r="F276" s="26"/>
    </row>
    <row r="277" spans="1:6" ht="74.25" customHeight="1">
      <c r="A277" s="6">
        <v>5</v>
      </c>
      <c r="B277" s="15" t="s">
        <v>16</v>
      </c>
      <c r="C277" s="16">
        <v>307990</v>
      </c>
      <c r="D277" s="11">
        <v>13.1</v>
      </c>
      <c r="E277" s="11">
        <f>D277*944</f>
        <v>12366.4</v>
      </c>
      <c r="F277" s="18">
        <f>C277/E277</f>
        <v>24.905388795445724</v>
      </c>
    </row>
    <row r="278" spans="1:6" ht="12.75">
      <c r="A278" s="6"/>
      <c r="B278" s="15"/>
      <c r="C278" s="16"/>
      <c r="D278" s="11" t="s">
        <v>12</v>
      </c>
      <c r="E278" s="11"/>
      <c r="F278" s="18"/>
    </row>
    <row r="279" spans="1:6" ht="50.25" customHeight="1">
      <c r="A279" s="17">
        <v>6</v>
      </c>
      <c r="B279" s="30" t="s">
        <v>17</v>
      </c>
      <c r="C279" s="31">
        <v>160000</v>
      </c>
      <c r="D279" s="17">
        <v>9.07</v>
      </c>
      <c r="E279" s="11">
        <f>D279*944</f>
        <v>8562.08</v>
      </c>
      <c r="F279" s="18">
        <f>C279/E279</f>
        <v>18.68704800702633</v>
      </c>
    </row>
    <row r="280" spans="1:6" ht="12.75">
      <c r="A280" s="17"/>
      <c r="B280" s="30"/>
      <c r="C280" s="31"/>
      <c r="D280" s="11" t="s">
        <v>12</v>
      </c>
      <c r="E280" s="11"/>
      <c r="F280" s="18"/>
    </row>
    <row r="281" ht="12.75">
      <c r="A281" s="20" t="s">
        <v>18</v>
      </c>
    </row>
    <row r="285" ht="12.75">
      <c r="C285" s="2" t="s">
        <v>36</v>
      </c>
    </row>
    <row r="286" spans="1:6" ht="36" customHeight="1">
      <c r="A286" s="22" t="s">
        <v>1</v>
      </c>
      <c r="B286" s="22"/>
      <c r="C286" s="22"/>
      <c r="D286" s="22"/>
      <c r="E286" s="22"/>
      <c r="F286" s="22"/>
    </row>
    <row r="287" spans="1:6" ht="55.5" customHeight="1">
      <c r="A287" s="32" t="s">
        <v>2</v>
      </c>
      <c r="B287" s="32"/>
      <c r="C287" s="32"/>
      <c r="D287" s="32"/>
      <c r="E287" s="32"/>
      <c r="F287" s="32"/>
    </row>
    <row r="288" spans="1:6" ht="12.75">
      <c r="A288" s="6" t="s">
        <v>3</v>
      </c>
      <c r="B288" s="7" t="s">
        <v>4</v>
      </c>
      <c r="C288" s="8" t="s">
        <v>5</v>
      </c>
      <c r="D288" s="10" t="s">
        <v>6</v>
      </c>
      <c r="E288" s="10" t="s">
        <v>7</v>
      </c>
      <c r="F288" s="10" t="s">
        <v>8</v>
      </c>
    </row>
    <row r="289" spans="1:6" ht="63" customHeight="1">
      <c r="A289" s="6">
        <v>1</v>
      </c>
      <c r="B289" s="15" t="s">
        <v>9</v>
      </c>
      <c r="C289" s="16">
        <v>25200</v>
      </c>
      <c r="D289" s="11">
        <v>6681.6</v>
      </c>
      <c r="E289" s="11">
        <v>16904.4</v>
      </c>
      <c r="F289" s="11">
        <v>1.5</v>
      </c>
    </row>
    <row r="290" spans="1:6" ht="12.75">
      <c r="A290" s="6"/>
      <c r="B290" s="15"/>
      <c r="C290" s="16"/>
      <c r="D290" s="11" t="s">
        <v>10</v>
      </c>
      <c r="E290" s="11"/>
      <c r="F290" s="11"/>
    </row>
    <row r="291" spans="1:6" ht="78.75" customHeight="1">
      <c r="A291" s="14">
        <v>2</v>
      </c>
      <c r="B291" s="15" t="s">
        <v>21</v>
      </c>
      <c r="C291" s="16">
        <v>1200000</v>
      </c>
      <c r="D291" s="11">
        <v>202.1</v>
      </c>
      <c r="E291" s="11">
        <f>D291*944</f>
        <v>190782.4</v>
      </c>
      <c r="F291" s="18">
        <f>C291/E291</f>
        <v>6.289888375447631</v>
      </c>
    </row>
    <row r="292" spans="1:6" ht="12.75">
      <c r="A292" s="14"/>
      <c r="B292" s="15"/>
      <c r="C292" s="16"/>
      <c r="D292" s="11" t="s">
        <v>12</v>
      </c>
      <c r="E292" s="11"/>
      <c r="F292" s="18"/>
    </row>
    <row r="293" spans="1:6" ht="12.75" customHeight="1">
      <c r="A293" s="6">
        <v>3</v>
      </c>
      <c r="B293" s="15" t="s">
        <v>13</v>
      </c>
      <c r="C293" s="16">
        <v>4202640</v>
      </c>
      <c r="D293" s="11">
        <v>46.3</v>
      </c>
      <c r="E293" s="11">
        <f>D293*944</f>
        <v>43707.2</v>
      </c>
      <c r="F293" s="18">
        <f>C293/E293</f>
        <v>96.15440934216788</v>
      </c>
    </row>
    <row r="294" spans="1:6" ht="12.75">
      <c r="A294" s="6"/>
      <c r="B294" s="15"/>
      <c r="C294" s="16"/>
      <c r="D294" s="11" t="s">
        <v>12</v>
      </c>
      <c r="E294" s="11"/>
      <c r="F294" s="18"/>
    </row>
    <row r="295" spans="1:6" ht="74.25" customHeight="1">
      <c r="A295" s="27">
        <v>4</v>
      </c>
      <c r="B295" s="28" t="s">
        <v>14</v>
      </c>
      <c r="C295" s="29">
        <v>60000</v>
      </c>
      <c r="D295" s="26" t="s">
        <v>15</v>
      </c>
      <c r="E295" s="26" t="s">
        <v>15</v>
      </c>
      <c r="F295" s="26" t="s">
        <v>15</v>
      </c>
    </row>
    <row r="296" spans="1:6" ht="12.75">
      <c r="A296" s="27"/>
      <c r="B296" s="28"/>
      <c r="C296" s="29"/>
      <c r="D296" s="26"/>
      <c r="E296" s="26"/>
      <c r="F296" s="26"/>
    </row>
    <row r="297" spans="1:6" ht="74.25" customHeight="1">
      <c r="A297" s="6">
        <v>5</v>
      </c>
      <c r="B297" s="15" t="s">
        <v>16</v>
      </c>
      <c r="C297" s="16">
        <v>826500</v>
      </c>
      <c r="D297" s="11">
        <v>30.9</v>
      </c>
      <c r="E297" s="11">
        <f>D297*944</f>
        <v>29169.6</v>
      </c>
      <c r="F297" s="18">
        <f>C297/E297</f>
        <v>28.334293236794473</v>
      </c>
    </row>
    <row r="298" spans="1:6" ht="12.75">
      <c r="A298" s="6"/>
      <c r="B298" s="15"/>
      <c r="C298" s="16"/>
      <c r="D298" s="11" t="s">
        <v>12</v>
      </c>
      <c r="E298" s="11"/>
      <c r="F298" s="18"/>
    </row>
    <row r="299" spans="1:6" ht="43.5" customHeight="1">
      <c r="A299" s="17">
        <v>6</v>
      </c>
      <c r="B299" s="30" t="s">
        <v>17</v>
      </c>
      <c r="C299" s="31">
        <v>480000</v>
      </c>
      <c r="D299" s="17">
        <v>27.2</v>
      </c>
      <c r="E299" s="11">
        <f>D299*944</f>
        <v>25676.8</v>
      </c>
      <c r="F299" s="18">
        <f>C299/E299</f>
        <v>18.693918245264207</v>
      </c>
    </row>
    <row r="300" spans="1:6" ht="12.75">
      <c r="A300" s="17"/>
      <c r="B300" s="30"/>
      <c r="C300" s="31"/>
      <c r="D300" s="11" t="s">
        <v>12</v>
      </c>
      <c r="E300" s="11"/>
      <c r="F300" s="18"/>
    </row>
    <row r="301" ht="12.75">
      <c r="A301" s="20" t="s">
        <v>18</v>
      </c>
    </row>
    <row r="304" ht="12.75">
      <c r="C304" s="2" t="s">
        <v>37</v>
      </c>
    </row>
    <row r="305" spans="1:6" ht="36" customHeight="1">
      <c r="A305" s="22" t="s">
        <v>1</v>
      </c>
      <c r="B305" s="22"/>
      <c r="C305" s="22"/>
      <c r="D305" s="22"/>
      <c r="E305" s="22"/>
      <c r="F305" s="22"/>
    </row>
    <row r="306" spans="1:6" ht="55.5" customHeight="1">
      <c r="A306" s="32" t="s">
        <v>2</v>
      </c>
      <c r="B306" s="32"/>
      <c r="C306" s="32"/>
      <c r="D306" s="32"/>
      <c r="E306" s="32"/>
      <c r="F306" s="32"/>
    </row>
    <row r="307" spans="1:6" ht="12.75">
      <c r="A307" s="6" t="s">
        <v>3</v>
      </c>
      <c r="B307" s="7" t="s">
        <v>4</v>
      </c>
      <c r="C307" s="8" t="s">
        <v>5</v>
      </c>
      <c r="D307" s="10" t="s">
        <v>6</v>
      </c>
      <c r="E307" s="10" t="s">
        <v>7</v>
      </c>
      <c r="F307" s="10" t="s">
        <v>8</v>
      </c>
    </row>
    <row r="308" spans="1:6" ht="63" customHeight="1">
      <c r="A308" s="6">
        <v>1</v>
      </c>
      <c r="B308" s="15" t="s">
        <v>9</v>
      </c>
      <c r="C308" s="16">
        <v>21000</v>
      </c>
      <c r="D308" s="11">
        <v>8064</v>
      </c>
      <c r="E308" s="11">
        <v>20401.9</v>
      </c>
      <c r="F308" s="11">
        <v>1</v>
      </c>
    </row>
    <row r="309" spans="1:6" ht="12.75">
      <c r="A309" s="6"/>
      <c r="B309" s="15"/>
      <c r="C309" s="16"/>
      <c r="D309" s="11" t="s">
        <v>10</v>
      </c>
      <c r="E309" s="11"/>
      <c r="F309" s="11"/>
    </row>
    <row r="310" spans="1:6" ht="80.25" customHeight="1">
      <c r="A310" s="14">
        <v>2</v>
      </c>
      <c r="B310" s="15" t="s">
        <v>21</v>
      </c>
      <c r="C310" s="16">
        <v>800000</v>
      </c>
      <c r="D310" s="11">
        <v>109.7</v>
      </c>
      <c r="E310" s="11">
        <f>D310*944</f>
        <v>103556.8</v>
      </c>
      <c r="F310" s="18">
        <f>C310/E310</f>
        <v>7.7252290530414225</v>
      </c>
    </row>
    <row r="311" spans="1:6" ht="12.75">
      <c r="A311" s="14"/>
      <c r="B311" s="15"/>
      <c r="C311" s="16"/>
      <c r="D311" s="11" t="s">
        <v>12</v>
      </c>
      <c r="E311" s="11"/>
      <c r="F311" s="18"/>
    </row>
    <row r="312" spans="1:6" ht="12.75" customHeight="1">
      <c r="A312" s="6">
        <v>3</v>
      </c>
      <c r="B312" s="15" t="s">
        <v>13</v>
      </c>
      <c r="C312" s="16">
        <v>2889315</v>
      </c>
      <c r="D312" s="11">
        <v>37.2</v>
      </c>
      <c r="E312" s="11">
        <f>D312*944</f>
        <v>35116.8</v>
      </c>
      <c r="F312" s="18">
        <f>C312/E312</f>
        <v>82.2772860852925</v>
      </c>
    </row>
    <row r="313" spans="1:6" ht="12.75">
      <c r="A313" s="6"/>
      <c r="B313" s="15"/>
      <c r="C313" s="16"/>
      <c r="D313" s="11" t="s">
        <v>12</v>
      </c>
      <c r="E313" s="11"/>
      <c r="F313" s="18"/>
    </row>
    <row r="314" spans="1:6" ht="63" customHeight="1">
      <c r="A314" s="27">
        <v>4</v>
      </c>
      <c r="B314" s="28" t="s">
        <v>14</v>
      </c>
      <c r="C314" s="29">
        <v>50000</v>
      </c>
      <c r="D314" s="26" t="s">
        <v>15</v>
      </c>
      <c r="E314" s="26" t="s">
        <v>15</v>
      </c>
      <c r="F314" s="26" t="s">
        <v>15</v>
      </c>
    </row>
    <row r="315" spans="1:6" ht="12.75">
      <c r="A315" s="27"/>
      <c r="B315" s="28"/>
      <c r="C315" s="29"/>
      <c r="D315" s="26"/>
      <c r="E315" s="26"/>
      <c r="F315" s="26"/>
    </row>
    <row r="316" spans="1:6" ht="74.25" customHeight="1">
      <c r="A316" s="6">
        <v>5</v>
      </c>
      <c r="B316" s="15" t="s">
        <v>16</v>
      </c>
      <c r="C316" s="16">
        <v>548150</v>
      </c>
      <c r="D316" s="11">
        <v>24.8</v>
      </c>
      <c r="E316" s="11">
        <f>D316*944</f>
        <v>23411.2</v>
      </c>
      <c r="F316" s="18">
        <f>C316/E316</f>
        <v>23.414006971022417</v>
      </c>
    </row>
    <row r="317" spans="1:6" ht="12.75">
      <c r="A317" s="6"/>
      <c r="B317" s="15"/>
      <c r="C317" s="16"/>
      <c r="D317" s="11" t="s">
        <v>12</v>
      </c>
      <c r="E317" s="11"/>
      <c r="F317" s="18"/>
    </row>
    <row r="318" spans="1:6" ht="43.5" customHeight="1">
      <c r="A318" s="17">
        <v>6</v>
      </c>
      <c r="B318" s="30" t="s">
        <v>17</v>
      </c>
      <c r="C318" s="31">
        <v>240000</v>
      </c>
      <c r="D318" s="17">
        <v>13.6</v>
      </c>
      <c r="E318" s="11">
        <f>D318*944</f>
        <v>12838.4</v>
      </c>
      <c r="F318" s="18">
        <f>C318/E318</f>
        <v>18.693918245264207</v>
      </c>
    </row>
    <row r="319" spans="1:6" ht="12.75">
      <c r="A319" s="17"/>
      <c r="B319" s="30"/>
      <c r="C319" s="31"/>
      <c r="D319" s="11" t="s">
        <v>12</v>
      </c>
      <c r="E319" s="11"/>
      <c r="F319" s="18"/>
    </row>
    <row r="320" ht="12.75">
      <c r="A320" s="20" t="s">
        <v>18</v>
      </c>
    </row>
    <row r="323" ht="12.75">
      <c r="C323" s="2" t="s">
        <v>38</v>
      </c>
    </row>
    <row r="324" spans="1:6" ht="36" customHeight="1">
      <c r="A324" s="22" t="s">
        <v>1</v>
      </c>
      <c r="B324" s="22"/>
      <c r="C324" s="22"/>
      <c r="D324" s="22"/>
      <c r="E324" s="22"/>
      <c r="F324" s="22"/>
    </row>
    <row r="325" spans="1:6" ht="55.5" customHeight="1">
      <c r="A325" s="32" t="s">
        <v>2</v>
      </c>
      <c r="B325" s="32"/>
      <c r="C325" s="32"/>
      <c r="D325" s="32"/>
      <c r="E325" s="32"/>
      <c r="F325" s="32"/>
    </row>
    <row r="326" spans="1:6" ht="12.75">
      <c r="A326" s="6" t="s">
        <v>3</v>
      </c>
      <c r="B326" s="7" t="s">
        <v>4</v>
      </c>
      <c r="C326" s="8" t="s">
        <v>5</v>
      </c>
      <c r="D326" s="10" t="s">
        <v>6</v>
      </c>
      <c r="E326" s="10" t="s">
        <v>7</v>
      </c>
      <c r="F326" s="10" t="s">
        <v>8</v>
      </c>
    </row>
    <row r="327" spans="1:6" ht="63" customHeight="1">
      <c r="A327" s="6">
        <v>1</v>
      </c>
      <c r="B327" s="15" t="s">
        <v>9</v>
      </c>
      <c r="C327" s="16">
        <v>21000</v>
      </c>
      <c r="D327" s="11">
        <v>8064</v>
      </c>
      <c r="E327" s="11">
        <v>20401.9</v>
      </c>
      <c r="F327" s="11">
        <v>1</v>
      </c>
    </row>
    <row r="328" spans="1:6" ht="12.75">
      <c r="A328" s="6"/>
      <c r="B328" s="15"/>
      <c r="C328" s="16"/>
      <c r="D328" s="11" t="s">
        <v>10</v>
      </c>
      <c r="E328" s="11"/>
      <c r="F328" s="11"/>
    </row>
    <row r="329" spans="1:6" ht="80.25" customHeight="1">
      <c r="A329" s="14">
        <v>2</v>
      </c>
      <c r="B329" s="15" t="s">
        <v>21</v>
      </c>
      <c r="C329" s="16">
        <v>800000</v>
      </c>
      <c r="D329" s="11">
        <v>109.7</v>
      </c>
      <c r="E329" s="11">
        <f>D329*944</f>
        <v>103556.8</v>
      </c>
      <c r="F329" s="18">
        <f>C329/E329</f>
        <v>7.7252290530414225</v>
      </c>
    </row>
    <row r="330" spans="1:6" ht="12.75">
      <c r="A330" s="14"/>
      <c r="B330" s="15"/>
      <c r="C330" s="16"/>
      <c r="D330" s="11" t="s">
        <v>12</v>
      </c>
      <c r="E330" s="11"/>
      <c r="F330" s="18"/>
    </row>
    <row r="331" spans="1:6" ht="12.75" customHeight="1">
      <c r="A331" s="6">
        <v>3</v>
      </c>
      <c r="B331" s="15" t="s">
        <v>13</v>
      </c>
      <c r="C331" s="16">
        <v>2889315</v>
      </c>
      <c r="D331" s="11">
        <v>37.2</v>
      </c>
      <c r="E331" s="11">
        <f>D331*944</f>
        <v>35116.8</v>
      </c>
      <c r="F331" s="18">
        <f>C331/E331</f>
        <v>82.2772860852925</v>
      </c>
    </row>
    <row r="332" spans="1:6" ht="12.75">
      <c r="A332" s="6"/>
      <c r="B332" s="15"/>
      <c r="C332" s="16"/>
      <c r="D332" s="11" t="s">
        <v>12</v>
      </c>
      <c r="E332" s="11"/>
      <c r="F332" s="18"/>
    </row>
    <row r="333" spans="1:6" ht="63" customHeight="1">
      <c r="A333" s="27">
        <v>4</v>
      </c>
      <c r="B333" s="28" t="s">
        <v>14</v>
      </c>
      <c r="C333" s="29">
        <v>50000</v>
      </c>
      <c r="D333" s="26" t="s">
        <v>15</v>
      </c>
      <c r="E333" s="26" t="s">
        <v>15</v>
      </c>
      <c r="F333" s="26" t="s">
        <v>15</v>
      </c>
    </row>
    <row r="334" spans="1:6" ht="12.75">
      <c r="A334" s="27"/>
      <c r="B334" s="28"/>
      <c r="C334" s="29"/>
      <c r="D334" s="26"/>
      <c r="E334" s="26"/>
      <c r="F334" s="26"/>
    </row>
    <row r="335" spans="1:6" ht="74.25" customHeight="1">
      <c r="A335" s="6">
        <v>5</v>
      </c>
      <c r="B335" s="15" t="s">
        <v>16</v>
      </c>
      <c r="C335" s="16">
        <v>548150</v>
      </c>
      <c r="D335" s="11">
        <v>24.8</v>
      </c>
      <c r="E335" s="11">
        <f>D335*944</f>
        <v>23411.2</v>
      </c>
      <c r="F335" s="18">
        <f>C335/E335</f>
        <v>23.414006971022417</v>
      </c>
    </row>
    <row r="336" spans="1:6" ht="12.75">
      <c r="A336" s="6"/>
      <c r="B336" s="15"/>
      <c r="C336" s="16"/>
      <c r="D336" s="11" t="s">
        <v>12</v>
      </c>
      <c r="E336" s="11"/>
      <c r="F336" s="18"/>
    </row>
    <row r="337" spans="1:6" ht="43.5" customHeight="1">
      <c r="A337" s="17">
        <v>6</v>
      </c>
      <c r="B337" s="30" t="s">
        <v>17</v>
      </c>
      <c r="C337" s="31">
        <v>240000</v>
      </c>
      <c r="D337" s="17">
        <v>13.6</v>
      </c>
      <c r="E337" s="11">
        <f>D337*944</f>
        <v>12838.4</v>
      </c>
      <c r="F337" s="18">
        <f>C337/E337</f>
        <v>18.693918245264207</v>
      </c>
    </row>
    <row r="338" spans="1:6" ht="12.75">
      <c r="A338" s="17"/>
      <c r="B338" s="30"/>
      <c r="C338" s="31"/>
      <c r="D338" s="11" t="s">
        <v>12</v>
      </c>
      <c r="E338" s="11"/>
      <c r="F338" s="18"/>
    </row>
    <row r="339" ht="12.75">
      <c r="A339" s="20" t="s">
        <v>18</v>
      </c>
    </row>
    <row r="342" ht="12.75">
      <c r="C342" s="2" t="s">
        <v>39</v>
      </c>
    </row>
    <row r="343" spans="1:6" ht="36" customHeight="1">
      <c r="A343" s="22" t="s">
        <v>1</v>
      </c>
      <c r="B343" s="22"/>
      <c r="C343" s="22"/>
      <c r="D343" s="22"/>
      <c r="E343" s="22"/>
      <c r="F343" s="22"/>
    </row>
    <row r="344" spans="1:6" ht="55.5" customHeight="1">
      <c r="A344" s="32" t="s">
        <v>2</v>
      </c>
      <c r="B344" s="32"/>
      <c r="C344" s="32"/>
      <c r="D344" s="32"/>
      <c r="E344" s="32"/>
      <c r="F344" s="32"/>
    </row>
    <row r="345" spans="1:6" ht="12.75">
      <c r="A345" s="6" t="s">
        <v>3</v>
      </c>
      <c r="B345" s="7" t="s">
        <v>4</v>
      </c>
      <c r="C345" s="10" t="s">
        <v>5</v>
      </c>
      <c r="D345" s="10" t="s">
        <v>6</v>
      </c>
      <c r="E345" s="10" t="s">
        <v>7</v>
      </c>
      <c r="F345" s="10" t="s">
        <v>8</v>
      </c>
    </row>
    <row r="346" spans="1:6" ht="63" customHeight="1">
      <c r="A346" s="6">
        <v>1</v>
      </c>
      <c r="B346" s="15" t="s">
        <v>9</v>
      </c>
      <c r="C346" s="11">
        <v>19200</v>
      </c>
      <c r="D346" s="11">
        <v>8064</v>
      </c>
      <c r="E346" s="11">
        <v>20401.9</v>
      </c>
      <c r="F346" s="11">
        <v>0.9</v>
      </c>
    </row>
    <row r="347" spans="1:6" ht="12.75">
      <c r="A347" s="6"/>
      <c r="B347" s="15"/>
      <c r="C347" s="11"/>
      <c r="D347" s="11" t="s">
        <v>10</v>
      </c>
      <c r="E347" s="11"/>
      <c r="F347" s="11"/>
    </row>
    <row r="348" spans="1:6" ht="80.25" customHeight="1">
      <c r="A348" s="14">
        <v>2</v>
      </c>
      <c r="B348" s="15" t="s">
        <v>21</v>
      </c>
      <c r="C348" s="16">
        <v>800000</v>
      </c>
      <c r="D348" s="11">
        <v>109.7</v>
      </c>
      <c r="E348" s="11">
        <f>D348*944</f>
        <v>103556.8</v>
      </c>
      <c r="F348" s="18">
        <f>C348/E348</f>
        <v>7.7252290530414225</v>
      </c>
    </row>
    <row r="349" spans="1:6" ht="12.75">
      <c r="A349" s="14"/>
      <c r="B349" s="15"/>
      <c r="C349" s="16"/>
      <c r="D349" s="11" t="s">
        <v>12</v>
      </c>
      <c r="E349" s="11"/>
      <c r="F349" s="18"/>
    </row>
    <row r="350" spans="1:6" ht="12.75" customHeight="1">
      <c r="A350" s="6">
        <v>3</v>
      </c>
      <c r="B350" s="15" t="s">
        <v>13</v>
      </c>
      <c r="C350" s="11">
        <v>2232652.5</v>
      </c>
      <c r="D350" s="11">
        <v>16.1</v>
      </c>
      <c r="E350" s="11">
        <f>D350*944</f>
        <v>15198.400000000001</v>
      </c>
      <c r="F350" s="18">
        <f>C350/E350</f>
        <v>146.90049610485312</v>
      </c>
    </row>
    <row r="351" spans="1:6" ht="12.75">
      <c r="A351" s="6"/>
      <c r="B351" s="15"/>
      <c r="C351" s="11"/>
      <c r="D351" s="11" t="s">
        <v>12</v>
      </c>
      <c r="E351" s="11"/>
      <c r="F351" s="18"/>
    </row>
    <row r="352" spans="1:6" ht="74.25" customHeight="1">
      <c r="A352" s="27">
        <v>4</v>
      </c>
      <c r="B352" s="28" t="s">
        <v>14</v>
      </c>
      <c r="C352" s="29">
        <v>50000</v>
      </c>
      <c r="D352" s="26" t="s">
        <v>15</v>
      </c>
      <c r="E352" s="26" t="s">
        <v>15</v>
      </c>
      <c r="F352" s="26" t="s">
        <v>15</v>
      </c>
    </row>
    <row r="353" spans="1:6" ht="12.75">
      <c r="A353" s="27"/>
      <c r="B353" s="28"/>
      <c r="C353" s="29"/>
      <c r="D353" s="26"/>
      <c r="E353" s="26"/>
      <c r="F353" s="26"/>
    </row>
    <row r="354" spans="1:6" ht="74.25" customHeight="1">
      <c r="A354" s="6">
        <v>5</v>
      </c>
      <c r="B354" s="15" t="s">
        <v>16</v>
      </c>
      <c r="C354" s="16">
        <v>514235</v>
      </c>
      <c r="D354" s="11">
        <v>10.7</v>
      </c>
      <c r="E354" s="11">
        <f>D354*944</f>
        <v>10100.8</v>
      </c>
      <c r="F354" s="18">
        <f>C354/E354</f>
        <v>50.910323934737846</v>
      </c>
    </row>
    <row r="355" spans="1:6" ht="12.75">
      <c r="A355" s="6"/>
      <c r="B355" s="15"/>
      <c r="C355" s="16"/>
      <c r="D355" s="11" t="s">
        <v>12</v>
      </c>
      <c r="E355" s="11"/>
      <c r="F355" s="18"/>
    </row>
    <row r="356" spans="1:6" ht="43.5" customHeight="1">
      <c r="A356" s="17">
        <v>6</v>
      </c>
      <c r="B356" s="30" t="s">
        <v>17</v>
      </c>
      <c r="C356" s="31">
        <v>240000</v>
      </c>
      <c r="D356" s="17">
        <v>13.6</v>
      </c>
      <c r="E356" s="11">
        <f>D356*944</f>
        <v>12838.4</v>
      </c>
      <c r="F356" s="18">
        <f>C356/E356</f>
        <v>18.693918245264207</v>
      </c>
    </row>
    <row r="357" spans="1:6" ht="12.75">
      <c r="A357" s="17"/>
      <c r="B357" s="30"/>
      <c r="C357" s="31"/>
      <c r="D357" s="11" t="s">
        <v>12</v>
      </c>
      <c r="E357" s="11"/>
      <c r="F357" s="18"/>
    </row>
    <row r="358" ht="12.75">
      <c r="A358" s="20" t="s">
        <v>18</v>
      </c>
    </row>
    <row r="361" ht="12.75">
      <c r="C361" s="2" t="s">
        <v>40</v>
      </c>
    </row>
    <row r="362" spans="1:6" ht="36" customHeight="1">
      <c r="A362" s="22" t="s">
        <v>1</v>
      </c>
      <c r="B362" s="22"/>
      <c r="C362" s="22"/>
      <c r="D362" s="22"/>
      <c r="E362" s="22"/>
      <c r="F362" s="22"/>
    </row>
    <row r="363" spans="1:6" ht="55.5" customHeight="1">
      <c r="A363" s="32" t="s">
        <v>2</v>
      </c>
      <c r="B363" s="32"/>
      <c r="C363" s="32"/>
      <c r="D363" s="32"/>
      <c r="E363" s="32"/>
      <c r="F363" s="32"/>
    </row>
    <row r="364" spans="1:6" ht="12.75">
      <c r="A364" s="6" t="s">
        <v>3</v>
      </c>
      <c r="B364" s="7" t="s">
        <v>4</v>
      </c>
      <c r="C364" s="10" t="s">
        <v>5</v>
      </c>
      <c r="D364" s="10" t="s">
        <v>6</v>
      </c>
      <c r="E364" s="10" t="s">
        <v>7</v>
      </c>
      <c r="F364" s="10" t="s">
        <v>8</v>
      </c>
    </row>
    <row r="365" spans="1:6" ht="63" customHeight="1">
      <c r="A365" s="6">
        <v>1</v>
      </c>
      <c r="B365" s="15" t="s">
        <v>9</v>
      </c>
      <c r="C365" s="11">
        <v>18000</v>
      </c>
      <c r="D365" s="11">
        <v>6912</v>
      </c>
      <c r="E365" s="11">
        <v>17487.4</v>
      </c>
      <c r="F365" s="11">
        <v>1</v>
      </c>
    </row>
    <row r="366" spans="1:6" ht="12.75">
      <c r="A366" s="6"/>
      <c r="B366" s="15"/>
      <c r="C366" s="11"/>
      <c r="D366" s="11" t="s">
        <v>10</v>
      </c>
      <c r="E366" s="11"/>
      <c r="F366" s="11"/>
    </row>
    <row r="367" spans="1:6" ht="12.75" customHeight="1">
      <c r="A367" s="6">
        <v>2</v>
      </c>
      <c r="B367" s="15" t="s">
        <v>13</v>
      </c>
      <c r="C367" s="11">
        <v>2889315</v>
      </c>
      <c r="D367" s="11">
        <v>41.7</v>
      </c>
      <c r="E367" s="11">
        <f>D367*944</f>
        <v>39364.8</v>
      </c>
      <c r="F367" s="18">
        <f>C367/E367</f>
        <v>73.39844226313863</v>
      </c>
    </row>
    <row r="368" spans="1:6" ht="12.75">
      <c r="A368" s="6"/>
      <c r="B368" s="15"/>
      <c r="C368" s="11"/>
      <c r="D368" s="11" t="s">
        <v>12</v>
      </c>
      <c r="E368" s="11"/>
      <c r="F368" s="18"/>
    </row>
    <row r="369" spans="1:6" ht="74.25" customHeight="1">
      <c r="A369" s="27">
        <v>3</v>
      </c>
      <c r="B369" s="28" t="s">
        <v>14</v>
      </c>
      <c r="C369" s="29">
        <v>50000</v>
      </c>
      <c r="D369" s="26" t="s">
        <v>15</v>
      </c>
      <c r="E369" s="26" t="s">
        <v>15</v>
      </c>
      <c r="F369" s="26" t="s">
        <v>15</v>
      </c>
    </row>
    <row r="370" spans="1:6" ht="12.75">
      <c r="A370" s="27"/>
      <c r="B370" s="28"/>
      <c r="C370" s="29"/>
      <c r="D370" s="26"/>
      <c r="E370" s="26"/>
      <c r="F370" s="26"/>
    </row>
    <row r="371" spans="1:6" ht="43.5" customHeight="1">
      <c r="A371" s="11">
        <v>4</v>
      </c>
      <c r="B371" s="15" t="s">
        <v>17</v>
      </c>
      <c r="C371" s="24">
        <v>320000</v>
      </c>
      <c r="D371" s="11">
        <v>18.13</v>
      </c>
      <c r="E371" s="11">
        <f>D371*944</f>
        <v>17114.719999999998</v>
      </c>
      <c r="F371" s="18">
        <f>C371/E371</f>
        <v>18.697355259098604</v>
      </c>
    </row>
    <row r="372" spans="1:6" ht="12.75">
      <c r="A372" s="11"/>
      <c r="B372" s="15"/>
      <c r="C372" s="24"/>
      <c r="D372" s="11" t="s">
        <v>12</v>
      </c>
      <c r="E372" s="11"/>
      <c r="F372" s="18"/>
    </row>
    <row r="373" ht="12.75">
      <c r="A373" s="20" t="s">
        <v>18</v>
      </c>
    </row>
    <row r="376" ht="12.75">
      <c r="C376" s="2" t="s">
        <v>41</v>
      </c>
    </row>
    <row r="377" spans="1:6" ht="36" customHeight="1">
      <c r="A377" s="22" t="s">
        <v>1</v>
      </c>
      <c r="B377" s="22"/>
      <c r="C377" s="22"/>
      <c r="D377" s="22"/>
      <c r="E377" s="22"/>
      <c r="F377" s="22"/>
    </row>
    <row r="378" spans="1:6" ht="55.5" customHeight="1">
      <c r="A378" s="32" t="s">
        <v>2</v>
      </c>
      <c r="B378" s="32"/>
      <c r="C378" s="32"/>
      <c r="D378" s="32"/>
      <c r="E378" s="32"/>
      <c r="F378" s="32"/>
    </row>
    <row r="379" spans="1:6" ht="12.75">
      <c r="A379" s="6" t="s">
        <v>3</v>
      </c>
      <c r="B379" s="7" t="s">
        <v>4</v>
      </c>
      <c r="C379" s="10" t="s">
        <v>5</v>
      </c>
      <c r="D379" s="10" t="s">
        <v>6</v>
      </c>
      <c r="E379" s="10" t="s">
        <v>7</v>
      </c>
      <c r="F379" s="10" t="s">
        <v>8</v>
      </c>
    </row>
    <row r="380" spans="1:6" ht="63" customHeight="1">
      <c r="A380" s="6">
        <v>1</v>
      </c>
      <c r="B380" s="15" t="s">
        <v>9</v>
      </c>
      <c r="C380" s="11">
        <v>28800</v>
      </c>
      <c r="D380" s="11">
        <v>11059.2</v>
      </c>
      <c r="E380" s="11">
        <v>27979.8</v>
      </c>
      <c r="F380" s="11">
        <v>1</v>
      </c>
    </row>
    <row r="381" spans="1:6" ht="12.75">
      <c r="A381" s="6"/>
      <c r="B381" s="15"/>
      <c r="C381" s="11"/>
      <c r="D381" s="11" t="s">
        <v>10</v>
      </c>
      <c r="E381" s="11"/>
      <c r="F381" s="11"/>
    </row>
    <row r="382" spans="1:6" ht="81.75" customHeight="1">
      <c r="A382" s="14">
        <v>2</v>
      </c>
      <c r="B382" s="15" t="s">
        <v>21</v>
      </c>
      <c r="C382" s="16">
        <v>800000</v>
      </c>
      <c r="D382" s="11">
        <v>190.5</v>
      </c>
      <c r="E382" s="11">
        <f>D382*944</f>
        <v>179832</v>
      </c>
      <c r="F382" s="18">
        <f>C382/E382</f>
        <v>4.448596467814404</v>
      </c>
    </row>
    <row r="383" spans="1:6" ht="12.75">
      <c r="A383" s="14"/>
      <c r="B383" s="15"/>
      <c r="C383" s="16"/>
      <c r="D383" s="11" t="s">
        <v>12</v>
      </c>
      <c r="E383" s="11"/>
      <c r="F383" s="18"/>
    </row>
    <row r="384" spans="1:6" ht="12.75" customHeight="1">
      <c r="A384" s="6">
        <v>3</v>
      </c>
      <c r="B384" s="15" t="s">
        <v>13</v>
      </c>
      <c r="C384" s="11">
        <v>4202640</v>
      </c>
      <c r="D384" s="11">
        <v>56.6</v>
      </c>
      <c r="E384" s="11">
        <f>D384*944</f>
        <v>53430.4</v>
      </c>
      <c r="F384" s="18">
        <f>C384/E384</f>
        <v>78.65634545127867</v>
      </c>
    </row>
    <row r="385" spans="1:6" ht="12.75">
      <c r="A385" s="6"/>
      <c r="B385" s="15"/>
      <c r="C385" s="11"/>
      <c r="D385" s="11" t="s">
        <v>12</v>
      </c>
      <c r="E385" s="11"/>
      <c r="F385" s="18"/>
    </row>
    <row r="386" spans="1:6" ht="74.25" customHeight="1">
      <c r="A386" s="6">
        <v>4</v>
      </c>
      <c r="B386" s="28" t="s">
        <v>14</v>
      </c>
      <c r="C386" s="29">
        <v>50000</v>
      </c>
      <c r="D386" s="26" t="s">
        <v>15</v>
      </c>
      <c r="E386" s="26" t="s">
        <v>15</v>
      </c>
      <c r="F386" s="26" t="s">
        <v>15</v>
      </c>
    </row>
    <row r="387" spans="1:6" ht="12.75">
      <c r="A387" s="6"/>
      <c r="B387" s="28"/>
      <c r="C387" s="29"/>
      <c r="D387" s="26"/>
      <c r="E387" s="26"/>
      <c r="F387" s="26"/>
    </row>
    <row r="388" spans="1:6" ht="74.25" customHeight="1">
      <c r="A388" s="6">
        <v>5</v>
      </c>
      <c r="B388" s="15" t="s">
        <v>16</v>
      </c>
      <c r="C388" s="16">
        <v>598690</v>
      </c>
      <c r="D388" s="11">
        <v>37.8</v>
      </c>
      <c r="E388" s="11">
        <f>D388*944</f>
        <v>35683.2</v>
      </c>
      <c r="F388" s="18">
        <f>C388/E388</f>
        <v>16.77792350461842</v>
      </c>
    </row>
    <row r="389" spans="1:6" ht="12.75">
      <c r="A389" s="6"/>
      <c r="B389" s="15"/>
      <c r="C389" s="16"/>
      <c r="D389" s="11" t="s">
        <v>12</v>
      </c>
      <c r="E389" s="11"/>
      <c r="F389" s="18"/>
    </row>
    <row r="390" spans="1:6" ht="43.5" customHeight="1">
      <c r="A390" s="17">
        <v>6</v>
      </c>
      <c r="B390" s="30" t="s">
        <v>17</v>
      </c>
      <c r="C390" s="31">
        <v>480000</v>
      </c>
      <c r="D390" s="17">
        <v>27.2</v>
      </c>
      <c r="E390" s="11">
        <f>D390*944</f>
        <v>25676.8</v>
      </c>
      <c r="F390" s="18">
        <f>C390/E390</f>
        <v>18.693918245264207</v>
      </c>
    </row>
    <row r="391" spans="1:6" ht="12.75">
      <c r="A391" s="17"/>
      <c r="B391" s="30"/>
      <c r="C391" s="31"/>
      <c r="D391" s="11" t="s">
        <v>12</v>
      </c>
      <c r="E391" s="11"/>
      <c r="F391" s="18"/>
    </row>
    <row r="392" ht="12.75">
      <c r="A392" s="20" t="s">
        <v>18</v>
      </c>
    </row>
    <row r="395" ht="12.75">
      <c r="C395" s="2" t="s">
        <v>42</v>
      </c>
    </row>
    <row r="396" spans="1:6" ht="36" customHeight="1">
      <c r="A396" s="22" t="s">
        <v>1</v>
      </c>
      <c r="B396" s="22"/>
      <c r="C396" s="22"/>
      <c r="D396" s="22"/>
      <c r="E396" s="22"/>
      <c r="F396" s="22"/>
    </row>
    <row r="397" spans="1:6" ht="55.5" customHeight="1">
      <c r="A397" s="32" t="s">
        <v>2</v>
      </c>
      <c r="B397" s="32"/>
      <c r="C397" s="32"/>
      <c r="D397" s="32"/>
      <c r="E397" s="32"/>
      <c r="F397" s="32"/>
    </row>
    <row r="398" spans="1:6" ht="12.75">
      <c r="A398" s="6" t="s">
        <v>3</v>
      </c>
      <c r="B398" s="7" t="s">
        <v>4</v>
      </c>
      <c r="C398" s="10" t="s">
        <v>5</v>
      </c>
      <c r="D398" s="10" t="s">
        <v>6</v>
      </c>
      <c r="E398" s="10" t="s">
        <v>7</v>
      </c>
      <c r="F398" s="10" t="s">
        <v>8</v>
      </c>
    </row>
    <row r="399" spans="1:6" ht="63" customHeight="1">
      <c r="A399" s="6">
        <v>1</v>
      </c>
      <c r="B399" s="15" t="s">
        <v>9</v>
      </c>
      <c r="C399" s="11">
        <v>16200</v>
      </c>
      <c r="D399" s="11">
        <v>6220.8</v>
      </c>
      <c r="E399" s="11">
        <v>15738.6</v>
      </c>
      <c r="F399" s="11">
        <v>1</v>
      </c>
    </row>
    <row r="400" spans="1:6" ht="12.75">
      <c r="A400" s="6"/>
      <c r="B400" s="15"/>
      <c r="C400" s="11"/>
      <c r="D400" s="11" t="s">
        <v>10</v>
      </c>
      <c r="E400" s="11"/>
      <c r="F400" s="11"/>
    </row>
    <row r="401" spans="1:6" ht="81" customHeight="1">
      <c r="A401" s="14">
        <v>2</v>
      </c>
      <c r="B401" s="15" t="s">
        <v>21</v>
      </c>
      <c r="C401" s="16">
        <v>400000</v>
      </c>
      <c r="D401" s="11">
        <v>103.9</v>
      </c>
      <c r="E401" s="11">
        <f>D401*944</f>
        <v>98081.6</v>
      </c>
      <c r="F401" s="18">
        <f>C401/E401</f>
        <v>4.078236896624851</v>
      </c>
    </row>
    <row r="402" spans="1:6" ht="12.75">
      <c r="A402" s="14"/>
      <c r="B402" s="15"/>
      <c r="C402" s="16"/>
      <c r="D402" s="11" t="s">
        <v>12</v>
      </c>
      <c r="E402" s="11"/>
      <c r="F402" s="18"/>
    </row>
    <row r="403" spans="1:6" ht="12.75" customHeight="1">
      <c r="A403" s="6">
        <v>3</v>
      </c>
      <c r="B403" s="15" t="s">
        <v>13</v>
      </c>
      <c r="C403" s="11">
        <v>2836782</v>
      </c>
      <c r="D403" s="11">
        <v>36.8</v>
      </c>
      <c r="E403" s="11">
        <f>D403*944</f>
        <v>34739.2</v>
      </c>
      <c r="F403" s="18">
        <f>C403/E403</f>
        <v>81.6593934229919</v>
      </c>
    </row>
    <row r="404" spans="1:6" ht="12.75">
      <c r="A404" s="6"/>
      <c r="B404" s="15"/>
      <c r="C404" s="11"/>
      <c r="D404" s="11" t="s">
        <v>12</v>
      </c>
      <c r="E404" s="11"/>
      <c r="F404" s="18"/>
    </row>
    <row r="405" spans="1:6" ht="74.25" customHeight="1">
      <c r="A405" s="6">
        <v>4</v>
      </c>
      <c r="B405" s="28" t="s">
        <v>14</v>
      </c>
      <c r="C405" s="29">
        <v>50000</v>
      </c>
      <c r="D405" s="26" t="s">
        <v>15</v>
      </c>
      <c r="E405" s="26" t="s">
        <v>15</v>
      </c>
      <c r="F405" s="26" t="s">
        <v>15</v>
      </c>
    </row>
    <row r="406" spans="1:6" ht="12.75">
      <c r="A406" s="6"/>
      <c r="B406" s="28"/>
      <c r="C406" s="29"/>
      <c r="D406" s="26"/>
      <c r="E406" s="26"/>
      <c r="F406" s="26"/>
    </row>
    <row r="407" spans="1:6" ht="74.25" customHeight="1">
      <c r="A407" s="6">
        <v>5</v>
      </c>
      <c r="B407" s="15" t="s">
        <v>16</v>
      </c>
      <c r="C407" s="16">
        <v>479940</v>
      </c>
      <c r="D407" s="11">
        <v>24.5</v>
      </c>
      <c r="E407" s="11">
        <f>D407*944</f>
        <v>23128</v>
      </c>
      <c r="F407" s="18">
        <f>C407/E407</f>
        <v>20.751470079557247</v>
      </c>
    </row>
    <row r="408" spans="1:6" ht="12.75">
      <c r="A408" s="6"/>
      <c r="B408" s="15"/>
      <c r="C408" s="16"/>
      <c r="D408" s="11" t="s">
        <v>12</v>
      </c>
      <c r="E408" s="11"/>
      <c r="F408" s="18"/>
    </row>
    <row r="409" spans="1:6" ht="43.5" customHeight="1">
      <c r="A409" s="17">
        <v>6</v>
      </c>
      <c r="B409" s="30" t="s">
        <v>17</v>
      </c>
      <c r="C409" s="31">
        <v>160000</v>
      </c>
      <c r="D409" s="17">
        <v>9.07</v>
      </c>
      <c r="E409" s="11">
        <f>D409*944</f>
        <v>8562.08</v>
      </c>
      <c r="F409" s="18">
        <f>C409/E409</f>
        <v>18.68704800702633</v>
      </c>
    </row>
    <row r="410" spans="1:6" ht="12.75">
      <c r="A410" s="17"/>
      <c r="B410" s="30"/>
      <c r="C410" s="31"/>
      <c r="D410" s="11" t="s">
        <v>12</v>
      </c>
      <c r="E410" s="11"/>
      <c r="F410" s="18"/>
    </row>
    <row r="411" ht="12.75">
      <c r="A411" s="20" t="s">
        <v>18</v>
      </c>
    </row>
    <row r="414" ht="12.75">
      <c r="C414" s="2" t="s">
        <v>43</v>
      </c>
    </row>
    <row r="415" spans="1:6" ht="36" customHeight="1">
      <c r="A415" s="22" t="s">
        <v>1</v>
      </c>
      <c r="B415" s="22"/>
      <c r="C415" s="22"/>
      <c r="D415" s="22"/>
      <c r="E415" s="22"/>
      <c r="F415" s="22"/>
    </row>
    <row r="416" spans="1:6" ht="55.5" customHeight="1">
      <c r="A416" s="32" t="s">
        <v>2</v>
      </c>
      <c r="B416" s="32"/>
      <c r="C416" s="32"/>
      <c r="D416" s="32"/>
      <c r="E416" s="32"/>
      <c r="F416" s="32"/>
    </row>
    <row r="417" spans="1:6" ht="12.75">
      <c r="A417" s="6" t="s">
        <v>3</v>
      </c>
      <c r="B417" s="7" t="s">
        <v>4</v>
      </c>
      <c r="C417" s="10" t="s">
        <v>5</v>
      </c>
      <c r="D417" s="10" t="s">
        <v>6</v>
      </c>
      <c r="E417" s="10" t="s">
        <v>7</v>
      </c>
      <c r="F417" s="10" t="s">
        <v>8</v>
      </c>
    </row>
    <row r="418" spans="1:6" ht="63" customHeight="1">
      <c r="A418" s="6">
        <v>1</v>
      </c>
      <c r="B418" s="15" t="s">
        <v>9</v>
      </c>
      <c r="C418" s="11">
        <v>9600</v>
      </c>
      <c r="D418" s="11">
        <v>3686.4</v>
      </c>
      <c r="E418" s="11">
        <v>9326.6</v>
      </c>
      <c r="F418" s="11">
        <v>1</v>
      </c>
    </row>
    <row r="419" spans="1:6" ht="12.75">
      <c r="A419" s="6"/>
      <c r="B419" s="15"/>
      <c r="C419" s="11"/>
      <c r="D419" s="11" t="s">
        <v>10</v>
      </c>
      <c r="E419" s="11"/>
      <c r="F419" s="11"/>
    </row>
    <row r="420" spans="1:6" ht="77.25" customHeight="1">
      <c r="A420" s="14">
        <v>2</v>
      </c>
      <c r="B420" s="15" t="s">
        <v>21</v>
      </c>
      <c r="C420" s="16">
        <v>400000</v>
      </c>
      <c r="D420" s="11">
        <v>98.2</v>
      </c>
      <c r="E420" s="11">
        <f>D420*944</f>
        <v>92700.8</v>
      </c>
      <c r="F420" s="18">
        <f>C420/E420</f>
        <v>4.314957368221202</v>
      </c>
    </row>
    <row r="421" spans="1:6" ht="12.75">
      <c r="A421" s="14"/>
      <c r="B421" s="15"/>
      <c r="C421" s="16"/>
      <c r="D421" s="11" t="s">
        <v>12</v>
      </c>
      <c r="E421" s="11"/>
      <c r="F421" s="18"/>
    </row>
    <row r="422" spans="1:6" ht="12.75" customHeight="1">
      <c r="A422" s="6">
        <v>3</v>
      </c>
      <c r="B422" s="15" t="s">
        <v>13</v>
      </c>
      <c r="C422" s="11">
        <v>2232652.5</v>
      </c>
      <c r="D422" s="11">
        <v>27.7</v>
      </c>
      <c r="E422" s="11">
        <f>D422*944</f>
        <v>26148.8</v>
      </c>
      <c r="F422" s="18">
        <f>C422/E422</f>
        <v>85.38259881906627</v>
      </c>
    </row>
    <row r="423" spans="1:6" ht="12.75">
      <c r="A423" s="6"/>
      <c r="B423" s="15"/>
      <c r="C423" s="11"/>
      <c r="D423" s="11" t="s">
        <v>12</v>
      </c>
      <c r="E423" s="11"/>
      <c r="F423" s="18"/>
    </row>
    <row r="424" spans="1:6" ht="74.25" customHeight="1">
      <c r="A424" s="6">
        <v>4</v>
      </c>
      <c r="B424" s="28" t="s">
        <v>14</v>
      </c>
      <c r="C424" s="29">
        <v>50000</v>
      </c>
      <c r="D424" s="26" t="s">
        <v>15</v>
      </c>
      <c r="E424" s="26" t="s">
        <v>15</v>
      </c>
      <c r="F424" s="26" t="s">
        <v>15</v>
      </c>
    </row>
    <row r="425" spans="1:6" ht="12.75">
      <c r="A425" s="6"/>
      <c r="B425" s="28"/>
      <c r="C425" s="29"/>
      <c r="D425" s="26"/>
      <c r="E425" s="26"/>
      <c r="F425" s="26"/>
    </row>
    <row r="426" spans="1:6" ht="74.25" customHeight="1">
      <c r="A426" s="6">
        <v>5</v>
      </c>
      <c r="B426" s="15" t="s">
        <v>16</v>
      </c>
      <c r="C426" s="16">
        <v>307990</v>
      </c>
      <c r="D426" s="11">
        <v>18.5</v>
      </c>
      <c r="E426" s="11">
        <f>D426*944</f>
        <v>17464</v>
      </c>
      <c r="F426" s="18">
        <f>C426/E426</f>
        <v>17.635707741639944</v>
      </c>
    </row>
    <row r="427" spans="1:6" ht="12.75">
      <c r="A427" s="6"/>
      <c r="B427" s="15"/>
      <c r="C427" s="16"/>
      <c r="D427" s="11" t="s">
        <v>12</v>
      </c>
      <c r="E427" s="11"/>
      <c r="F427" s="18"/>
    </row>
    <row r="428" spans="1:6" ht="43.5" customHeight="1">
      <c r="A428" s="17">
        <v>6</v>
      </c>
      <c r="B428" s="30" t="s">
        <v>17</v>
      </c>
      <c r="C428" s="31">
        <v>240000</v>
      </c>
      <c r="D428" s="17">
        <v>13.6</v>
      </c>
      <c r="E428" s="11">
        <f>D428*944</f>
        <v>12838.4</v>
      </c>
      <c r="F428" s="18">
        <f>C428/E428</f>
        <v>18.693918245264207</v>
      </c>
    </row>
    <row r="429" spans="1:6" ht="12.75">
      <c r="A429" s="17"/>
      <c r="B429" s="30"/>
      <c r="C429" s="31"/>
      <c r="D429" s="11" t="s">
        <v>12</v>
      </c>
      <c r="E429" s="11"/>
      <c r="F429" s="18"/>
    </row>
    <row r="430" ht="12.75">
      <c r="A430" s="20" t="s">
        <v>18</v>
      </c>
    </row>
    <row r="433" ht="12.75">
      <c r="C433" s="2" t="s">
        <v>44</v>
      </c>
    </row>
    <row r="434" spans="1:6" ht="36" customHeight="1">
      <c r="A434" s="22" t="s">
        <v>1</v>
      </c>
      <c r="B434" s="22"/>
      <c r="C434" s="22"/>
      <c r="D434" s="22"/>
      <c r="E434" s="22"/>
      <c r="F434" s="22"/>
    </row>
    <row r="435" spans="1:6" ht="55.5" customHeight="1">
      <c r="A435" s="32" t="s">
        <v>2</v>
      </c>
      <c r="B435" s="32"/>
      <c r="C435" s="32"/>
      <c r="D435" s="32"/>
      <c r="E435" s="32"/>
      <c r="F435" s="32"/>
    </row>
    <row r="436" spans="1:6" ht="12.75">
      <c r="A436" s="6" t="s">
        <v>3</v>
      </c>
      <c r="B436" s="7" t="s">
        <v>4</v>
      </c>
      <c r="C436" s="10" t="s">
        <v>5</v>
      </c>
      <c r="D436" s="10" t="s">
        <v>6</v>
      </c>
      <c r="E436" s="10" t="s">
        <v>7</v>
      </c>
      <c r="F436" s="10" t="s">
        <v>8</v>
      </c>
    </row>
    <row r="437" spans="1:6" ht="63" customHeight="1">
      <c r="A437" s="6">
        <v>1</v>
      </c>
      <c r="B437" s="15" t="s">
        <v>9</v>
      </c>
      <c r="C437" s="11">
        <v>19200</v>
      </c>
      <c r="D437" s="11">
        <v>7372.8</v>
      </c>
      <c r="E437" s="11">
        <v>18653.2</v>
      </c>
      <c r="F437" s="11">
        <v>1</v>
      </c>
    </row>
    <row r="438" spans="1:6" ht="12.75">
      <c r="A438" s="6"/>
      <c r="B438" s="15"/>
      <c r="C438" s="11"/>
      <c r="D438" s="11" t="s">
        <v>10</v>
      </c>
      <c r="E438" s="11"/>
      <c r="F438" s="11"/>
    </row>
    <row r="439" spans="1:6" ht="81.75" customHeight="1">
      <c r="A439" s="14">
        <v>2</v>
      </c>
      <c r="B439" s="15" t="s">
        <v>21</v>
      </c>
      <c r="C439" s="16">
        <v>800000</v>
      </c>
      <c r="D439" s="11">
        <v>196.3</v>
      </c>
      <c r="E439" s="11">
        <f>D439*944</f>
        <v>185307.2</v>
      </c>
      <c r="F439" s="18">
        <f>C439/E439</f>
        <v>4.317155512575874</v>
      </c>
    </row>
    <row r="440" spans="1:6" ht="12.75">
      <c r="A440" s="14"/>
      <c r="B440" s="15"/>
      <c r="C440" s="16"/>
      <c r="D440" s="11" t="s">
        <v>12</v>
      </c>
      <c r="E440" s="11"/>
      <c r="F440" s="18"/>
    </row>
    <row r="441" spans="1:6" ht="12.75" customHeight="1">
      <c r="A441" s="6">
        <v>3</v>
      </c>
      <c r="B441" s="15" t="s">
        <v>13</v>
      </c>
      <c r="C441" s="11">
        <v>4202640</v>
      </c>
      <c r="D441" s="11">
        <v>54.2</v>
      </c>
      <c r="E441" s="11">
        <f>D441*944</f>
        <v>51164.8</v>
      </c>
      <c r="F441" s="18">
        <f>C441/E441</f>
        <v>82.13928325723934</v>
      </c>
    </row>
    <row r="442" spans="1:6" ht="12.75">
      <c r="A442" s="6"/>
      <c r="B442" s="15"/>
      <c r="C442" s="11"/>
      <c r="D442" s="11" t="s">
        <v>12</v>
      </c>
      <c r="E442" s="11"/>
      <c r="F442" s="18"/>
    </row>
    <row r="443" spans="1:6" ht="63" customHeight="1">
      <c r="A443" s="6">
        <v>4</v>
      </c>
      <c r="B443" s="28" t="s">
        <v>14</v>
      </c>
      <c r="C443" s="29">
        <v>50000</v>
      </c>
      <c r="D443" s="26" t="s">
        <v>15</v>
      </c>
      <c r="E443" s="26" t="s">
        <v>15</v>
      </c>
      <c r="F443" s="26" t="s">
        <v>15</v>
      </c>
    </row>
    <row r="444" spans="1:6" ht="12.75">
      <c r="A444" s="6"/>
      <c r="B444" s="28"/>
      <c r="C444" s="29"/>
      <c r="D444" s="26"/>
      <c r="E444" s="26"/>
      <c r="F444" s="26"/>
    </row>
    <row r="445" spans="1:6" ht="74.25" customHeight="1">
      <c r="A445" s="6">
        <v>5</v>
      </c>
      <c r="B445" s="15" t="s">
        <v>16</v>
      </c>
      <c r="C445" s="16">
        <v>615790</v>
      </c>
      <c r="D445" s="11">
        <v>36.1</v>
      </c>
      <c r="E445" s="11">
        <f>D445*944</f>
        <v>34078.4</v>
      </c>
      <c r="F445" s="18">
        <f>C445/E445</f>
        <v>18.06980374665477</v>
      </c>
    </row>
    <row r="446" spans="1:6" ht="12.75">
      <c r="A446" s="6"/>
      <c r="B446" s="15"/>
      <c r="C446" s="16"/>
      <c r="D446" s="11" t="s">
        <v>12</v>
      </c>
      <c r="E446" s="11"/>
      <c r="F446" s="18"/>
    </row>
    <row r="447" spans="1:6" ht="43.5" customHeight="1">
      <c r="A447" s="17">
        <v>6</v>
      </c>
      <c r="B447" s="30" t="s">
        <v>17</v>
      </c>
      <c r="C447" s="31">
        <v>480000</v>
      </c>
      <c r="D447" s="17">
        <v>27.2</v>
      </c>
      <c r="E447" s="11">
        <f>D447*944</f>
        <v>25676.8</v>
      </c>
      <c r="F447" s="18">
        <f>C447/E447</f>
        <v>18.693918245264207</v>
      </c>
    </row>
    <row r="448" spans="1:6" ht="12.75">
      <c r="A448" s="17"/>
      <c r="B448" s="30"/>
      <c r="C448" s="31"/>
      <c r="D448" s="11" t="s">
        <v>12</v>
      </c>
      <c r="E448" s="11"/>
      <c r="F448" s="18"/>
    </row>
    <row r="449" ht="12.75">
      <c r="A449" s="20" t="s">
        <v>18</v>
      </c>
    </row>
    <row r="452" ht="12.75">
      <c r="C452" s="2" t="s">
        <v>45</v>
      </c>
    </row>
    <row r="453" spans="1:6" ht="36" customHeight="1">
      <c r="A453" s="22" t="s">
        <v>1</v>
      </c>
      <c r="B453" s="22"/>
      <c r="C453" s="22"/>
      <c r="D453" s="22"/>
      <c r="E453" s="22"/>
      <c r="F453" s="22"/>
    </row>
    <row r="454" spans="1:6" ht="55.5" customHeight="1">
      <c r="A454" s="32" t="s">
        <v>2</v>
      </c>
      <c r="B454" s="32"/>
      <c r="C454" s="32"/>
      <c r="D454" s="32"/>
      <c r="E454" s="32"/>
      <c r="F454" s="32"/>
    </row>
    <row r="455" spans="1:6" ht="12.75">
      <c r="A455" s="6" t="s">
        <v>3</v>
      </c>
      <c r="B455" s="7" t="s">
        <v>4</v>
      </c>
      <c r="C455" s="10" t="s">
        <v>5</v>
      </c>
      <c r="D455" s="10" t="s">
        <v>6</v>
      </c>
      <c r="E455" s="10" t="s">
        <v>7</v>
      </c>
      <c r="F455" s="10" t="s">
        <v>8</v>
      </c>
    </row>
    <row r="456" spans="1:6" ht="63" customHeight="1">
      <c r="A456" s="6">
        <v>1</v>
      </c>
      <c r="B456" s="15" t="s">
        <v>9</v>
      </c>
      <c r="C456" s="11">
        <v>19200</v>
      </c>
      <c r="D456" s="11">
        <v>7372.8</v>
      </c>
      <c r="E456" s="11">
        <v>18653.2</v>
      </c>
      <c r="F456" s="11">
        <v>1</v>
      </c>
    </row>
    <row r="457" spans="1:6" ht="12.75">
      <c r="A457" s="6"/>
      <c r="B457" s="15"/>
      <c r="C457" s="11"/>
      <c r="D457" s="11" t="s">
        <v>10</v>
      </c>
      <c r="E457" s="11"/>
      <c r="F457" s="11"/>
    </row>
    <row r="458" spans="1:6" ht="78.75" customHeight="1">
      <c r="A458" s="14">
        <v>2</v>
      </c>
      <c r="B458" s="15" t="s">
        <v>21</v>
      </c>
      <c r="C458" s="16">
        <v>800000</v>
      </c>
      <c r="D458" s="11">
        <v>109.7</v>
      </c>
      <c r="E458" s="11">
        <f>D458*944</f>
        <v>103556.8</v>
      </c>
      <c r="F458" s="18">
        <f>C458/E458</f>
        <v>7.7252290530414225</v>
      </c>
    </row>
    <row r="459" spans="1:6" ht="12.75">
      <c r="A459" s="14"/>
      <c r="B459" s="15"/>
      <c r="C459" s="16"/>
      <c r="D459" s="11" t="s">
        <v>12</v>
      </c>
      <c r="E459" s="11"/>
      <c r="F459" s="18"/>
    </row>
    <row r="460" spans="1:6" ht="12.75" customHeight="1">
      <c r="A460" s="6">
        <v>3</v>
      </c>
      <c r="B460" s="15" t="s">
        <v>13</v>
      </c>
      <c r="C460" s="11">
        <v>2889315</v>
      </c>
      <c r="D460" s="11">
        <v>37.2</v>
      </c>
      <c r="E460" s="11">
        <f>D460*944</f>
        <v>35116.8</v>
      </c>
      <c r="F460" s="18">
        <f>C460/E460</f>
        <v>82.2772860852925</v>
      </c>
    </row>
    <row r="461" spans="1:6" ht="12.75">
      <c r="A461" s="6"/>
      <c r="B461" s="15"/>
      <c r="C461" s="11"/>
      <c r="D461" s="11" t="s">
        <v>12</v>
      </c>
      <c r="E461" s="11"/>
      <c r="F461" s="18"/>
    </row>
    <row r="462" spans="1:6" ht="63" customHeight="1">
      <c r="A462" s="6">
        <v>4</v>
      </c>
      <c r="B462" s="28" t="s">
        <v>14</v>
      </c>
      <c r="C462" s="29">
        <v>50000</v>
      </c>
      <c r="D462" s="26" t="s">
        <v>15</v>
      </c>
      <c r="E462" s="26" t="s">
        <v>15</v>
      </c>
      <c r="F462" s="26" t="s">
        <v>15</v>
      </c>
    </row>
    <row r="463" spans="1:6" ht="12.75">
      <c r="A463" s="6"/>
      <c r="B463" s="28"/>
      <c r="C463" s="29"/>
      <c r="D463" s="26"/>
      <c r="E463" s="26"/>
      <c r="F463" s="26"/>
    </row>
    <row r="464" spans="1:6" ht="74.25" customHeight="1">
      <c r="A464" s="6">
        <v>5</v>
      </c>
      <c r="B464" s="15" t="s">
        <v>16</v>
      </c>
      <c r="C464" s="16">
        <v>548150</v>
      </c>
      <c r="D464" s="11">
        <v>24.8</v>
      </c>
      <c r="E464" s="11">
        <f>D464*944</f>
        <v>23411.2</v>
      </c>
      <c r="F464" s="18">
        <f>C464/E464</f>
        <v>23.414006971022417</v>
      </c>
    </row>
    <row r="465" spans="1:6" ht="12.75">
      <c r="A465" s="6"/>
      <c r="B465" s="15"/>
      <c r="C465" s="16"/>
      <c r="D465" s="11" t="s">
        <v>12</v>
      </c>
      <c r="E465" s="11"/>
      <c r="F465" s="18"/>
    </row>
    <row r="466" spans="1:6" ht="43.5" customHeight="1">
      <c r="A466" s="17">
        <v>6</v>
      </c>
      <c r="B466" s="30" t="s">
        <v>17</v>
      </c>
      <c r="C466" s="31">
        <v>320000</v>
      </c>
      <c r="D466" s="17">
        <v>18.13</v>
      </c>
      <c r="E466" s="11">
        <f>D466*944</f>
        <v>17114.719999999998</v>
      </c>
      <c r="F466" s="18">
        <f>C466/E466</f>
        <v>18.697355259098604</v>
      </c>
    </row>
    <row r="467" spans="1:6" ht="12.75">
      <c r="A467" s="17"/>
      <c r="B467" s="30"/>
      <c r="C467" s="31"/>
      <c r="D467" s="11" t="s">
        <v>12</v>
      </c>
      <c r="E467" s="11"/>
      <c r="F467" s="18"/>
    </row>
    <row r="468" ht="12.75">
      <c r="A468" s="20" t="s">
        <v>18</v>
      </c>
    </row>
    <row r="471" ht="12.75">
      <c r="C471" s="2" t="s">
        <v>46</v>
      </c>
    </row>
    <row r="472" spans="1:6" ht="36" customHeight="1">
      <c r="A472" s="22" t="s">
        <v>1</v>
      </c>
      <c r="B472" s="22"/>
      <c r="C472" s="22"/>
      <c r="D472" s="22"/>
      <c r="E472" s="22"/>
      <c r="F472" s="22"/>
    </row>
    <row r="473" spans="1:6" ht="55.5" customHeight="1">
      <c r="A473" s="32" t="s">
        <v>2</v>
      </c>
      <c r="B473" s="32"/>
      <c r="C473" s="32"/>
      <c r="D473" s="32"/>
      <c r="E473" s="32"/>
      <c r="F473" s="32"/>
    </row>
    <row r="474" spans="1:6" ht="12.75">
      <c r="A474" s="6" t="s">
        <v>3</v>
      </c>
      <c r="B474" s="7" t="s">
        <v>4</v>
      </c>
      <c r="C474" s="10" t="s">
        <v>5</v>
      </c>
      <c r="D474" s="10" t="s">
        <v>6</v>
      </c>
      <c r="E474" s="10" t="s">
        <v>7</v>
      </c>
      <c r="F474" s="10" t="s">
        <v>8</v>
      </c>
    </row>
    <row r="475" spans="1:6" ht="63" customHeight="1">
      <c r="A475" s="6">
        <v>1</v>
      </c>
      <c r="B475" s="15" t="s">
        <v>9</v>
      </c>
      <c r="C475" s="11">
        <v>16200</v>
      </c>
      <c r="D475" s="11">
        <v>6220.8</v>
      </c>
      <c r="E475" s="11">
        <v>15738.6</v>
      </c>
      <c r="F475" s="11">
        <v>1</v>
      </c>
    </row>
    <row r="476" spans="1:6" ht="12.75">
      <c r="A476" s="6"/>
      <c r="B476" s="15"/>
      <c r="C476" s="11"/>
      <c r="D476" s="11" t="s">
        <v>10</v>
      </c>
      <c r="E476" s="11"/>
      <c r="F476" s="11"/>
    </row>
    <row r="477" spans="1:6" ht="12.75" customHeight="1">
      <c r="A477" s="6">
        <v>2</v>
      </c>
      <c r="B477" s="15" t="s">
        <v>13</v>
      </c>
      <c r="C477" s="11">
        <v>2836782</v>
      </c>
      <c r="D477" s="11">
        <v>36.8</v>
      </c>
      <c r="E477" s="11">
        <f>D477*944</f>
        <v>34739.2</v>
      </c>
      <c r="F477" s="18">
        <f>C477/E477</f>
        <v>81.6593934229919</v>
      </c>
    </row>
    <row r="478" spans="1:6" ht="12.75">
      <c r="A478" s="6"/>
      <c r="B478" s="15"/>
      <c r="C478" s="11"/>
      <c r="D478" s="11" t="s">
        <v>12</v>
      </c>
      <c r="E478" s="11"/>
      <c r="F478" s="18"/>
    </row>
    <row r="479" spans="1:6" ht="74.25" customHeight="1">
      <c r="A479" s="6">
        <v>3</v>
      </c>
      <c r="B479" s="15" t="s">
        <v>14</v>
      </c>
      <c r="C479" s="16">
        <v>50000</v>
      </c>
      <c r="D479" s="11" t="s">
        <v>15</v>
      </c>
      <c r="E479" s="11" t="s">
        <v>15</v>
      </c>
      <c r="F479" s="11" t="s">
        <v>15</v>
      </c>
    </row>
    <row r="480" spans="1:6" ht="12.75">
      <c r="A480" s="6"/>
      <c r="B480" s="15"/>
      <c r="C480" s="16"/>
      <c r="D480" s="11"/>
      <c r="E480" s="11"/>
      <c r="F480" s="11"/>
    </row>
    <row r="481" spans="1:6" ht="43.5" customHeight="1">
      <c r="A481" s="11">
        <v>4</v>
      </c>
      <c r="B481" s="15" t="s">
        <v>17</v>
      </c>
      <c r="C481" s="24">
        <v>160000</v>
      </c>
      <c r="D481" s="11">
        <v>9.07</v>
      </c>
      <c r="E481" s="11">
        <f>D481*944</f>
        <v>8562.08</v>
      </c>
      <c r="F481" s="18">
        <f>C481/E481</f>
        <v>18.68704800702633</v>
      </c>
    </row>
    <row r="482" spans="1:6" ht="12.75">
      <c r="A482" s="11"/>
      <c r="B482" s="15"/>
      <c r="C482" s="24"/>
      <c r="D482" s="11" t="s">
        <v>12</v>
      </c>
      <c r="E482" s="11"/>
      <c r="F482" s="18"/>
    </row>
    <row r="483" ht="12.75">
      <c r="A483" s="20" t="s">
        <v>18</v>
      </c>
    </row>
    <row r="486" ht="12.75">
      <c r="C486" s="2" t="s">
        <v>47</v>
      </c>
    </row>
    <row r="487" spans="1:6" ht="36" customHeight="1">
      <c r="A487" s="22" t="s">
        <v>1</v>
      </c>
      <c r="B487" s="22"/>
      <c r="C487" s="22"/>
      <c r="D487" s="22"/>
      <c r="E487" s="22"/>
      <c r="F487" s="22"/>
    </row>
    <row r="488" spans="1:6" ht="55.5" customHeight="1">
      <c r="A488" s="32" t="s">
        <v>2</v>
      </c>
      <c r="B488" s="32"/>
      <c r="C488" s="32"/>
      <c r="D488" s="32"/>
      <c r="E488" s="32"/>
      <c r="F488" s="32"/>
    </row>
    <row r="489" spans="1:6" ht="12.75">
      <c r="A489" s="6" t="s">
        <v>3</v>
      </c>
      <c r="B489" s="7" t="s">
        <v>4</v>
      </c>
      <c r="C489" s="10" t="s">
        <v>5</v>
      </c>
      <c r="D489" s="10" t="s">
        <v>6</v>
      </c>
      <c r="E489" s="10" t="s">
        <v>7</v>
      </c>
      <c r="F489" s="10" t="s">
        <v>8</v>
      </c>
    </row>
    <row r="490" spans="1:6" ht="63" customHeight="1">
      <c r="A490" s="6">
        <v>1</v>
      </c>
      <c r="B490" s="15" t="s">
        <v>9</v>
      </c>
      <c r="C490" s="11">
        <v>22800</v>
      </c>
      <c r="D490" s="11">
        <v>8755.2</v>
      </c>
      <c r="E490" s="11">
        <v>22150.7</v>
      </c>
      <c r="F490" s="11">
        <v>1</v>
      </c>
    </row>
    <row r="491" spans="1:6" ht="12.75">
      <c r="A491" s="6"/>
      <c r="B491" s="15"/>
      <c r="C491" s="11"/>
      <c r="D491" s="11" t="s">
        <v>10</v>
      </c>
      <c r="E491" s="11"/>
      <c r="F491" s="11"/>
    </row>
    <row r="492" spans="1:6" ht="80.25" customHeight="1">
      <c r="A492" s="14">
        <v>2</v>
      </c>
      <c r="B492" s="15" t="s">
        <v>21</v>
      </c>
      <c r="C492" s="16">
        <v>800000</v>
      </c>
      <c r="D492" s="11">
        <v>196.3</v>
      </c>
      <c r="E492" s="11">
        <f>D492*944</f>
        <v>185307.2</v>
      </c>
      <c r="F492" s="18">
        <f>C492/E492</f>
        <v>4.317155512575874</v>
      </c>
    </row>
    <row r="493" spans="1:6" ht="12.75">
      <c r="A493" s="14"/>
      <c r="B493" s="15"/>
      <c r="C493" s="16"/>
      <c r="D493" s="11" t="s">
        <v>12</v>
      </c>
      <c r="E493" s="11"/>
      <c r="F493" s="18"/>
    </row>
    <row r="494" spans="1:6" ht="12.75" customHeight="1">
      <c r="A494" s="6">
        <v>3</v>
      </c>
      <c r="B494" s="15" t="s">
        <v>13</v>
      </c>
      <c r="C494" s="11">
        <v>4859302.5</v>
      </c>
      <c r="D494" s="11">
        <v>64.3</v>
      </c>
      <c r="E494" s="11">
        <f>D494*944</f>
        <v>60699.2</v>
      </c>
      <c r="F494" s="18">
        <f>C494/E494</f>
        <v>80.05546201597386</v>
      </c>
    </row>
    <row r="495" spans="1:6" ht="12.75">
      <c r="A495" s="6"/>
      <c r="B495" s="15"/>
      <c r="C495" s="11"/>
      <c r="D495" s="11" t="s">
        <v>12</v>
      </c>
      <c r="E495" s="11"/>
      <c r="F495" s="18"/>
    </row>
    <row r="496" spans="1:6" ht="74.25" customHeight="1">
      <c r="A496" s="6">
        <v>4</v>
      </c>
      <c r="B496" s="28" t="s">
        <v>14</v>
      </c>
      <c r="C496" s="29">
        <v>50000</v>
      </c>
      <c r="D496" s="26" t="s">
        <v>15</v>
      </c>
      <c r="E496" s="26" t="s">
        <v>15</v>
      </c>
      <c r="F496" s="26" t="s">
        <v>15</v>
      </c>
    </row>
    <row r="497" spans="1:6" ht="12.75">
      <c r="A497" s="6"/>
      <c r="B497" s="28"/>
      <c r="C497" s="29"/>
      <c r="D497" s="26"/>
      <c r="E497" s="26"/>
      <c r="F497" s="26"/>
    </row>
    <row r="498" spans="1:6" ht="74.25" customHeight="1">
      <c r="A498" s="6">
        <v>5</v>
      </c>
      <c r="B498" s="15" t="s">
        <v>16</v>
      </c>
      <c r="C498" s="16">
        <v>669959</v>
      </c>
      <c r="D498" s="11">
        <v>42.8</v>
      </c>
      <c r="E498" s="11">
        <f>D498*944</f>
        <v>40403.2</v>
      </c>
      <c r="F498" s="18">
        <f>C498/E498</f>
        <v>16.581830152067162</v>
      </c>
    </row>
    <row r="499" spans="1:6" ht="12.75">
      <c r="A499" s="6"/>
      <c r="B499" s="15"/>
      <c r="C499" s="16"/>
      <c r="D499" s="11" t="s">
        <v>12</v>
      </c>
      <c r="E499" s="11"/>
      <c r="F499" s="18"/>
    </row>
    <row r="500" spans="1:6" ht="43.5" customHeight="1">
      <c r="A500" s="17">
        <v>6</v>
      </c>
      <c r="B500" s="30" t="s">
        <v>17</v>
      </c>
      <c r="C500" s="31">
        <v>560000</v>
      </c>
      <c r="D500" s="17">
        <v>31.7</v>
      </c>
      <c r="E500" s="11">
        <f>D500*944</f>
        <v>29924.8</v>
      </c>
      <c r="F500" s="18">
        <f>C500/E500</f>
        <v>18.713575362241354</v>
      </c>
    </row>
    <row r="501" spans="1:6" ht="12.75">
      <c r="A501" s="17"/>
      <c r="B501" s="30"/>
      <c r="C501" s="31"/>
      <c r="D501" s="11" t="s">
        <v>12</v>
      </c>
      <c r="E501" s="11"/>
      <c r="F501" s="18"/>
    </row>
    <row r="502" ht="12.75">
      <c r="A502" s="20" t="s">
        <v>18</v>
      </c>
    </row>
    <row r="505" ht="12.75">
      <c r="C505" s="2" t="s">
        <v>48</v>
      </c>
    </row>
    <row r="506" spans="1:6" ht="36" customHeight="1">
      <c r="A506" s="22" t="s">
        <v>1</v>
      </c>
      <c r="B506" s="22"/>
      <c r="C506" s="22"/>
      <c r="D506" s="22"/>
      <c r="E506" s="22"/>
      <c r="F506" s="22"/>
    </row>
    <row r="507" spans="1:6" ht="55.5" customHeight="1">
      <c r="A507" s="32" t="s">
        <v>2</v>
      </c>
      <c r="B507" s="32"/>
      <c r="C507" s="32"/>
      <c r="D507" s="32"/>
      <c r="E507" s="32"/>
      <c r="F507" s="32"/>
    </row>
    <row r="508" spans="1:6" ht="12.75">
      <c r="A508" s="6" t="s">
        <v>3</v>
      </c>
      <c r="B508" s="7" t="s">
        <v>4</v>
      </c>
      <c r="C508" s="10" t="s">
        <v>5</v>
      </c>
      <c r="D508" s="10" t="s">
        <v>6</v>
      </c>
      <c r="E508" s="10" t="s">
        <v>7</v>
      </c>
      <c r="F508" s="10" t="s">
        <v>8</v>
      </c>
    </row>
    <row r="509" spans="1:6" ht="63" customHeight="1">
      <c r="A509" s="6">
        <v>1</v>
      </c>
      <c r="B509" s="15" t="s">
        <v>9</v>
      </c>
      <c r="C509" s="11">
        <v>16200</v>
      </c>
      <c r="D509" s="11">
        <v>6220.8</v>
      </c>
      <c r="E509" s="11">
        <v>15738.6</v>
      </c>
      <c r="F509" s="11">
        <v>1</v>
      </c>
    </row>
    <row r="510" spans="1:6" ht="12.75">
      <c r="A510" s="6"/>
      <c r="B510" s="15"/>
      <c r="C510" s="11"/>
      <c r="D510" s="11" t="s">
        <v>10</v>
      </c>
      <c r="E510" s="11"/>
      <c r="F510" s="11"/>
    </row>
    <row r="511" spans="1:6" ht="84" customHeight="1">
      <c r="A511" s="14">
        <v>2</v>
      </c>
      <c r="B511" s="15" t="s">
        <v>21</v>
      </c>
      <c r="C511" s="16">
        <v>400000</v>
      </c>
      <c r="D511" s="11">
        <v>103.9</v>
      </c>
      <c r="E511" s="11">
        <f>D511*944</f>
        <v>98081.6</v>
      </c>
      <c r="F511" s="18">
        <f>C511/E511</f>
        <v>4.078236896624851</v>
      </c>
    </row>
    <row r="512" spans="1:6" ht="12.75">
      <c r="A512" s="14"/>
      <c r="B512" s="15"/>
      <c r="C512" s="16"/>
      <c r="D512" s="11" t="s">
        <v>12</v>
      </c>
      <c r="E512" s="11"/>
      <c r="F512" s="18"/>
    </row>
    <row r="513" spans="1:6" ht="12.75" customHeight="1">
      <c r="A513" s="6">
        <v>3</v>
      </c>
      <c r="B513" s="15" t="s">
        <v>13</v>
      </c>
      <c r="C513" s="11">
        <v>2836782</v>
      </c>
      <c r="D513" s="11">
        <v>36.8</v>
      </c>
      <c r="E513" s="11">
        <f>D513*944</f>
        <v>34739.2</v>
      </c>
      <c r="F513" s="18">
        <f>C513/E513</f>
        <v>81.6593934229919</v>
      </c>
    </row>
    <row r="514" spans="1:6" ht="12.75">
      <c r="A514" s="6"/>
      <c r="B514" s="15"/>
      <c r="C514" s="11"/>
      <c r="D514" s="11" t="s">
        <v>12</v>
      </c>
      <c r="E514" s="11"/>
      <c r="F514" s="18"/>
    </row>
    <row r="515" spans="1:6" ht="74.25" customHeight="1">
      <c r="A515" s="6">
        <v>4</v>
      </c>
      <c r="B515" s="28" t="s">
        <v>14</v>
      </c>
      <c r="C515" s="29">
        <v>50000</v>
      </c>
      <c r="D515" s="26" t="s">
        <v>15</v>
      </c>
      <c r="E515" s="26" t="s">
        <v>15</v>
      </c>
      <c r="F515" s="26" t="s">
        <v>15</v>
      </c>
    </row>
    <row r="516" spans="1:6" ht="12.75">
      <c r="A516" s="6"/>
      <c r="B516" s="28"/>
      <c r="C516" s="29"/>
      <c r="D516" s="26"/>
      <c r="E516" s="26"/>
      <c r="F516" s="26"/>
    </row>
    <row r="517" spans="1:6" ht="74.25" customHeight="1">
      <c r="A517" s="6">
        <v>5</v>
      </c>
      <c r="B517" s="15" t="s">
        <v>16</v>
      </c>
      <c r="C517" s="16">
        <v>479940</v>
      </c>
      <c r="D517" s="11">
        <v>24.5</v>
      </c>
      <c r="E517" s="11">
        <f>D517*944</f>
        <v>23128</v>
      </c>
      <c r="F517" s="18">
        <f>C517/E517</f>
        <v>20.751470079557247</v>
      </c>
    </row>
    <row r="518" spans="1:6" ht="12.75">
      <c r="A518" s="6"/>
      <c r="B518" s="15"/>
      <c r="C518" s="16"/>
      <c r="D518" s="11" t="s">
        <v>12</v>
      </c>
      <c r="E518" s="11"/>
      <c r="F518" s="18"/>
    </row>
    <row r="519" spans="1:6" ht="43.5" customHeight="1">
      <c r="A519" s="17">
        <v>6</v>
      </c>
      <c r="B519" s="30" t="s">
        <v>17</v>
      </c>
      <c r="C519" s="31">
        <v>160000</v>
      </c>
      <c r="D519" s="17">
        <v>9.07</v>
      </c>
      <c r="E519" s="11">
        <f>D519*944</f>
        <v>8562.08</v>
      </c>
      <c r="F519" s="18">
        <f>C519/E519</f>
        <v>18.68704800702633</v>
      </c>
    </row>
    <row r="520" spans="1:6" ht="12.75">
      <c r="A520" s="17"/>
      <c r="B520" s="30"/>
      <c r="C520" s="31"/>
      <c r="D520" s="11" t="s">
        <v>12</v>
      </c>
      <c r="E520" s="11"/>
      <c r="F520" s="18"/>
    </row>
    <row r="521" ht="12.75">
      <c r="A521" s="20" t="s">
        <v>18</v>
      </c>
    </row>
    <row r="524" ht="12.75">
      <c r="C524" s="2" t="s">
        <v>49</v>
      </c>
    </row>
    <row r="525" spans="1:6" ht="36" customHeight="1">
      <c r="A525" s="22" t="s">
        <v>1</v>
      </c>
      <c r="B525" s="22"/>
      <c r="C525" s="22"/>
      <c r="D525" s="22"/>
      <c r="E525" s="22"/>
      <c r="F525" s="22"/>
    </row>
    <row r="526" spans="1:6" ht="55.5" customHeight="1">
      <c r="A526" s="32" t="s">
        <v>2</v>
      </c>
      <c r="B526" s="32"/>
      <c r="C526" s="32"/>
      <c r="D526" s="32"/>
      <c r="E526" s="32"/>
      <c r="F526" s="32"/>
    </row>
    <row r="527" spans="1:6" ht="12.75">
      <c r="A527" s="6" t="s">
        <v>3</v>
      </c>
      <c r="B527" s="7" t="s">
        <v>4</v>
      </c>
      <c r="C527" s="10" t="s">
        <v>5</v>
      </c>
      <c r="D527" s="10" t="s">
        <v>6</v>
      </c>
      <c r="E527" s="10" t="s">
        <v>7</v>
      </c>
      <c r="F527" s="10" t="s">
        <v>8</v>
      </c>
    </row>
    <row r="528" spans="1:6" ht="63" customHeight="1">
      <c r="A528" s="6">
        <v>1</v>
      </c>
      <c r="B528" s="15" t="s">
        <v>9</v>
      </c>
      <c r="C528" s="11">
        <v>19200</v>
      </c>
      <c r="D528" s="11">
        <v>7372.8</v>
      </c>
      <c r="E528" s="11">
        <v>18653.2</v>
      </c>
      <c r="F528" s="11">
        <v>1</v>
      </c>
    </row>
    <row r="529" spans="1:6" ht="12.75">
      <c r="A529" s="6"/>
      <c r="B529" s="15"/>
      <c r="C529" s="11"/>
      <c r="D529" s="11" t="s">
        <v>10</v>
      </c>
      <c r="E529" s="11"/>
      <c r="F529" s="11"/>
    </row>
    <row r="530" spans="1:6" ht="75.75" customHeight="1">
      <c r="A530" s="14">
        <v>2</v>
      </c>
      <c r="B530" s="15" t="s">
        <v>21</v>
      </c>
      <c r="C530" s="16">
        <v>800000</v>
      </c>
      <c r="D530" s="11">
        <v>109.7</v>
      </c>
      <c r="E530" s="11">
        <f>D530*944</f>
        <v>103556.8</v>
      </c>
      <c r="F530" s="18">
        <f>C530/E530</f>
        <v>7.7252290530414225</v>
      </c>
    </row>
    <row r="531" spans="1:6" ht="12.75">
      <c r="A531" s="14"/>
      <c r="B531" s="15"/>
      <c r="C531" s="16"/>
      <c r="D531" s="11" t="s">
        <v>12</v>
      </c>
      <c r="E531" s="11"/>
      <c r="F531" s="18"/>
    </row>
    <row r="532" spans="1:6" ht="12.75" customHeight="1">
      <c r="A532" s="6">
        <v>3</v>
      </c>
      <c r="B532" s="15" t="s">
        <v>13</v>
      </c>
      <c r="C532" s="11">
        <v>2889315</v>
      </c>
      <c r="D532" s="11">
        <v>37.2</v>
      </c>
      <c r="E532" s="11">
        <f>D532*944</f>
        <v>35116.8</v>
      </c>
      <c r="F532" s="18">
        <f>C532/E532</f>
        <v>82.2772860852925</v>
      </c>
    </row>
    <row r="533" spans="1:6" ht="12.75">
      <c r="A533" s="6"/>
      <c r="B533" s="15"/>
      <c r="C533" s="11"/>
      <c r="D533" s="11" t="s">
        <v>12</v>
      </c>
      <c r="E533" s="11"/>
      <c r="F533" s="18"/>
    </row>
    <row r="534" spans="1:6" ht="74.25" customHeight="1">
      <c r="A534" s="6">
        <v>4</v>
      </c>
      <c r="B534" s="28" t="s">
        <v>14</v>
      </c>
      <c r="C534" s="29">
        <v>50000</v>
      </c>
      <c r="D534" s="26" t="s">
        <v>15</v>
      </c>
      <c r="E534" s="26" t="s">
        <v>15</v>
      </c>
      <c r="F534" s="26" t="s">
        <v>15</v>
      </c>
    </row>
    <row r="535" spans="1:6" ht="12.75">
      <c r="A535" s="6"/>
      <c r="B535" s="28"/>
      <c r="C535" s="29"/>
      <c r="D535" s="26"/>
      <c r="E535" s="26"/>
      <c r="F535" s="26"/>
    </row>
    <row r="536" spans="1:6" ht="74.25" customHeight="1">
      <c r="A536" s="6">
        <v>5</v>
      </c>
      <c r="B536" s="15" t="s">
        <v>16</v>
      </c>
      <c r="C536" s="16">
        <v>548150</v>
      </c>
      <c r="D536" s="11">
        <v>24.8</v>
      </c>
      <c r="E536" s="11">
        <f>D536*944</f>
        <v>23411.2</v>
      </c>
      <c r="F536" s="18">
        <f>C536/E536</f>
        <v>23.414006971022417</v>
      </c>
    </row>
    <row r="537" spans="1:6" ht="12.75">
      <c r="A537" s="6"/>
      <c r="B537" s="15"/>
      <c r="C537" s="16"/>
      <c r="D537" s="11" t="s">
        <v>12</v>
      </c>
      <c r="E537" s="11"/>
      <c r="F537" s="18"/>
    </row>
    <row r="538" spans="1:6" ht="43.5" customHeight="1">
      <c r="A538" s="17">
        <v>6</v>
      </c>
      <c r="B538" s="30" t="s">
        <v>17</v>
      </c>
      <c r="C538" s="31">
        <v>320000</v>
      </c>
      <c r="D538" s="17">
        <v>18.13</v>
      </c>
      <c r="E538" s="11">
        <f>D538*944</f>
        <v>17114.719999999998</v>
      </c>
      <c r="F538" s="18">
        <f>C538/E538</f>
        <v>18.697355259098604</v>
      </c>
    </row>
    <row r="539" spans="1:6" ht="12.75">
      <c r="A539" s="17"/>
      <c r="B539" s="30"/>
      <c r="C539" s="31"/>
      <c r="D539" s="11" t="s">
        <v>12</v>
      </c>
      <c r="E539" s="11"/>
      <c r="F539" s="18"/>
    </row>
    <row r="540" ht="12.75">
      <c r="A540" s="20" t="s">
        <v>18</v>
      </c>
    </row>
    <row r="543" ht="12.75">
      <c r="C543" s="2" t="s">
        <v>50</v>
      </c>
    </row>
    <row r="544" spans="1:6" ht="36" customHeight="1">
      <c r="A544" s="22" t="s">
        <v>1</v>
      </c>
      <c r="B544" s="22"/>
      <c r="C544" s="22"/>
      <c r="D544" s="22"/>
      <c r="E544" s="22"/>
      <c r="F544" s="22"/>
    </row>
    <row r="545" spans="1:6" ht="55.5" customHeight="1">
      <c r="A545" s="32" t="s">
        <v>2</v>
      </c>
      <c r="B545" s="32"/>
      <c r="C545" s="32"/>
      <c r="D545" s="32"/>
      <c r="E545" s="32"/>
      <c r="F545" s="32"/>
    </row>
    <row r="546" spans="1:6" ht="12.75">
      <c r="A546" s="6" t="s">
        <v>3</v>
      </c>
      <c r="B546" s="7" t="s">
        <v>4</v>
      </c>
      <c r="C546" s="10" t="s">
        <v>5</v>
      </c>
      <c r="D546" s="10" t="s">
        <v>6</v>
      </c>
      <c r="E546" s="10" t="s">
        <v>7</v>
      </c>
      <c r="F546" s="10" t="s">
        <v>8</v>
      </c>
    </row>
    <row r="547" spans="1:6" ht="63" customHeight="1">
      <c r="A547" s="6">
        <v>1</v>
      </c>
      <c r="B547" s="15" t="s">
        <v>9</v>
      </c>
      <c r="C547" s="11">
        <v>9600</v>
      </c>
      <c r="D547" s="11">
        <v>3686.4</v>
      </c>
      <c r="E547" s="11">
        <v>9326.6</v>
      </c>
      <c r="F547" s="11">
        <v>1</v>
      </c>
    </row>
    <row r="548" spans="1:6" ht="12.75">
      <c r="A548" s="6"/>
      <c r="B548" s="15"/>
      <c r="C548" s="11"/>
      <c r="D548" s="11" t="s">
        <v>10</v>
      </c>
      <c r="E548" s="11"/>
      <c r="F548" s="11"/>
    </row>
    <row r="549" spans="1:6" ht="96.75" customHeight="1">
      <c r="A549" s="14">
        <v>2</v>
      </c>
      <c r="B549" s="15" t="s">
        <v>21</v>
      </c>
      <c r="C549" s="16">
        <v>400000</v>
      </c>
      <c r="D549" s="11">
        <v>75.1</v>
      </c>
      <c r="E549" s="11">
        <f>D549*944</f>
        <v>70894.4</v>
      </c>
      <c r="F549" s="18">
        <f>C549/E549</f>
        <v>5.6421945880069515</v>
      </c>
    </row>
    <row r="550" spans="1:6" ht="12.75">
      <c r="A550" s="14"/>
      <c r="B550" s="15"/>
      <c r="C550" s="16"/>
      <c r="D550" s="11" t="s">
        <v>12</v>
      </c>
      <c r="E550" s="11"/>
      <c r="F550" s="18"/>
    </row>
    <row r="551" spans="1:6" ht="12.75" customHeight="1">
      <c r="A551" s="6">
        <v>3</v>
      </c>
      <c r="B551" s="15" t="s">
        <v>13</v>
      </c>
      <c r="C551" s="11">
        <v>1575990</v>
      </c>
      <c r="D551" s="11">
        <v>19.7</v>
      </c>
      <c r="E551" s="11">
        <f>D551*944</f>
        <v>18596.8</v>
      </c>
      <c r="F551" s="18">
        <f>C551/E551</f>
        <v>84.74522498494365</v>
      </c>
    </row>
    <row r="552" spans="1:6" ht="12.75">
      <c r="A552" s="6"/>
      <c r="B552" s="15"/>
      <c r="C552" s="11"/>
      <c r="D552" s="11" t="s">
        <v>12</v>
      </c>
      <c r="E552" s="11"/>
      <c r="F552" s="18"/>
    </row>
    <row r="553" spans="1:6" ht="63" customHeight="1">
      <c r="A553" s="6">
        <v>4</v>
      </c>
      <c r="B553" s="28" t="s">
        <v>14</v>
      </c>
      <c r="C553" s="29">
        <v>50000</v>
      </c>
      <c r="D553" s="26" t="s">
        <v>15</v>
      </c>
      <c r="E553" s="26" t="s">
        <v>15</v>
      </c>
      <c r="F553" s="26" t="s">
        <v>15</v>
      </c>
    </row>
    <row r="554" spans="1:6" ht="12.75">
      <c r="A554" s="6"/>
      <c r="B554" s="28"/>
      <c r="C554" s="29"/>
      <c r="D554" s="26"/>
      <c r="E554" s="26"/>
      <c r="F554" s="26"/>
    </row>
    <row r="555" spans="1:6" ht="74.25" customHeight="1">
      <c r="A555" s="6">
        <v>5</v>
      </c>
      <c r="B555" s="15" t="s">
        <v>16</v>
      </c>
      <c r="C555" s="16">
        <v>307990</v>
      </c>
      <c r="D555" s="11">
        <v>13.1</v>
      </c>
      <c r="E555" s="11">
        <f>D555*944</f>
        <v>12366.4</v>
      </c>
      <c r="F555" s="18">
        <f>C555/E555</f>
        <v>24.905388795445724</v>
      </c>
    </row>
    <row r="556" spans="1:6" ht="12.75">
      <c r="A556" s="6"/>
      <c r="B556" s="15"/>
      <c r="C556" s="16"/>
      <c r="D556" s="11" t="s">
        <v>12</v>
      </c>
      <c r="E556" s="11"/>
      <c r="F556" s="18"/>
    </row>
    <row r="557" spans="1:6" ht="43.5" customHeight="1">
      <c r="A557" s="17">
        <v>6</v>
      </c>
      <c r="B557" s="30" t="s">
        <v>17</v>
      </c>
      <c r="C557" s="31">
        <v>160000</v>
      </c>
      <c r="D557" s="33">
        <f>C557*0.5666/10000</f>
        <v>9.0656</v>
      </c>
      <c r="E557" s="11">
        <f>D557*944</f>
        <v>8557.9264</v>
      </c>
      <c r="F557" s="18">
        <f>C557/E557</f>
        <v>18.696117788533446</v>
      </c>
    </row>
    <row r="558" spans="1:6" ht="12.75">
      <c r="A558" s="17"/>
      <c r="B558" s="30"/>
      <c r="C558" s="31"/>
      <c r="D558" s="11" t="s">
        <v>12</v>
      </c>
      <c r="E558" s="11"/>
      <c r="F558" s="18"/>
    </row>
    <row r="559" ht="12.75">
      <c r="A559" s="20" t="s">
        <v>18</v>
      </c>
    </row>
    <row r="562" ht="12.75">
      <c r="C562" s="2" t="s">
        <v>51</v>
      </c>
    </row>
    <row r="563" spans="1:6" ht="36" customHeight="1">
      <c r="A563" s="22" t="s">
        <v>1</v>
      </c>
      <c r="B563" s="22"/>
      <c r="C563" s="22"/>
      <c r="D563" s="22"/>
      <c r="E563" s="22"/>
      <c r="F563" s="22"/>
    </row>
    <row r="564" spans="1:6" ht="55.5" customHeight="1">
      <c r="A564" s="32" t="s">
        <v>2</v>
      </c>
      <c r="B564" s="32"/>
      <c r="C564" s="32"/>
      <c r="D564" s="32"/>
      <c r="E564" s="32"/>
      <c r="F564" s="32"/>
    </row>
    <row r="565" spans="1:6" ht="12.75">
      <c r="A565" s="6" t="s">
        <v>3</v>
      </c>
      <c r="B565" s="7" t="s">
        <v>4</v>
      </c>
      <c r="C565" s="10" t="s">
        <v>5</v>
      </c>
      <c r="D565" s="10" t="s">
        <v>6</v>
      </c>
      <c r="E565" s="10" t="s">
        <v>7</v>
      </c>
      <c r="F565" s="10" t="s">
        <v>8</v>
      </c>
    </row>
    <row r="566" spans="1:6" ht="63" customHeight="1">
      <c r="A566" s="6">
        <v>1</v>
      </c>
      <c r="B566" s="15" t="s">
        <v>9</v>
      </c>
      <c r="C566" s="11">
        <v>14400</v>
      </c>
      <c r="D566" s="11">
        <v>5529.6</v>
      </c>
      <c r="E566" s="11">
        <v>13989.9</v>
      </c>
      <c r="F566" s="11">
        <v>1</v>
      </c>
    </row>
    <row r="567" spans="1:6" ht="12.75">
      <c r="A567" s="6"/>
      <c r="B567" s="15"/>
      <c r="C567" s="11"/>
      <c r="D567" s="11" t="s">
        <v>10</v>
      </c>
      <c r="E567" s="11"/>
      <c r="F567" s="11"/>
    </row>
    <row r="568" spans="1:6" ht="96.75" customHeight="1">
      <c r="A568" s="14">
        <v>2</v>
      </c>
      <c r="B568" s="15" t="s">
        <v>21</v>
      </c>
      <c r="C568" s="16">
        <v>400000</v>
      </c>
      <c r="D568" s="11">
        <v>98.2</v>
      </c>
      <c r="E568" s="11">
        <f>D568*944</f>
        <v>92700.8</v>
      </c>
      <c r="F568" s="18">
        <f>C568/E568</f>
        <v>4.314957368221202</v>
      </c>
    </row>
    <row r="569" spans="1:6" ht="12.75">
      <c r="A569" s="14"/>
      <c r="B569" s="15"/>
      <c r="C569" s="16"/>
      <c r="D569" s="11" t="s">
        <v>12</v>
      </c>
      <c r="E569" s="11"/>
      <c r="F569" s="18"/>
    </row>
    <row r="570" spans="1:6" ht="12.75" customHeight="1">
      <c r="A570" s="6">
        <v>3</v>
      </c>
      <c r="B570" s="15" t="s">
        <v>13</v>
      </c>
      <c r="C570" s="11">
        <v>2232652.5</v>
      </c>
      <c r="D570" s="11">
        <v>28.9</v>
      </c>
      <c r="E570" s="11">
        <f>D570*944</f>
        <v>27281.6</v>
      </c>
      <c r="F570" s="18">
        <f>C570/E570</f>
        <v>81.83730059820539</v>
      </c>
    </row>
    <row r="571" spans="1:6" ht="12.75">
      <c r="A571" s="6"/>
      <c r="B571" s="15"/>
      <c r="C571" s="11"/>
      <c r="D571" s="11" t="s">
        <v>12</v>
      </c>
      <c r="E571" s="11"/>
      <c r="F571" s="18"/>
    </row>
    <row r="572" spans="1:6" ht="63" customHeight="1">
      <c r="A572" s="6">
        <v>4</v>
      </c>
      <c r="B572" s="28" t="s">
        <v>14</v>
      </c>
      <c r="C572" s="29">
        <v>50000</v>
      </c>
      <c r="D572" s="26" t="s">
        <v>15</v>
      </c>
      <c r="E572" s="26" t="s">
        <v>15</v>
      </c>
      <c r="F572" s="26" t="s">
        <v>15</v>
      </c>
    </row>
    <row r="573" spans="1:6" ht="12.75">
      <c r="A573" s="6"/>
      <c r="B573" s="28"/>
      <c r="C573" s="29"/>
      <c r="D573" s="26"/>
      <c r="E573" s="26"/>
      <c r="F573" s="26"/>
    </row>
    <row r="574" spans="1:6" ht="74.25" customHeight="1">
      <c r="A574" s="6">
        <v>5</v>
      </c>
      <c r="B574" s="15" t="s">
        <v>16</v>
      </c>
      <c r="C574" s="16">
        <v>307990</v>
      </c>
      <c r="D574" s="11">
        <v>19.3</v>
      </c>
      <c r="E574" s="11">
        <f>D574*944</f>
        <v>18219.2</v>
      </c>
      <c r="F574" s="34">
        <f>C574/E574</f>
        <v>16.90469394924036</v>
      </c>
    </row>
    <row r="575" spans="1:6" ht="12.75">
      <c r="A575" s="6"/>
      <c r="B575" s="15"/>
      <c r="C575" s="16"/>
      <c r="D575" s="11" t="s">
        <v>12</v>
      </c>
      <c r="E575" s="11"/>
      <c r="F575" s="34"/>
    </row>
    <row r="576" spans="1:6" ht="43.5" customHeight="1">
      <c r="A576" s="17">
        <v>6</v>
      </c>
      <c r="B576" s="30" t="s">
        <v>17</v>
      </c>
      <c r="C576" s="31">
        <v>240000</v>
      </c>
      <c r="D576" s="33">
        <f>C576*0.5666/10000</f>
        <v>13.5984</v>
      </c>
      <c r="E576" s="34">
        <f>D576*944</f>
        <v>12836.8896</v>
      </c>
      <c r="F576" s="18">
        <f>C576/E576</f>
        <v>18.696117788533446</v>
      </c>
    </row>
    <row r="577" spans="1:6" ht="12.75">
      <c r="A577" s="17"/>
      <c r="B577" s="30"/>
      <c r="C577" s="31"/>
      <c r="D577" s="11" t="s">
        <v>12</v>
      </c>
      <c r="E577" s="34"/>
      <c r="F577" s="18"/>
    </row>
    <row r="578" ht="12.75">
      <c r="A578" s="20" t="s">
        <v>18</v>
      </c>
    </row>
    <row r="581" ht="12.75">
      <c r="C581" s="2" t="s">
        <v>52</v>
      </c>
    </row>
    <row r="582" spans="1:6" ht="36" customHeight="1">
      <c r="A582" s="22" t="s">
        <v>1</v>
      </c>
      <c r="B582" s="22"/>
      <c r="C582" s="22"/>
      <c r="D582" s="22"/>
      <c r="E582" s="22"/>
      <c r="F582" s="22"/>
    </row>
    <row r="583" spans="1:6" ht="55.5" customHeight="1">
      <c r="A583" s="32" t="s">
        <v>2</v>
      </c>
      <c r="B583" s="32"/>
      <c r="C583" s="32"/>
      <c r="D583" s="32"/>
      <c r="E583" s="32"/>
      <c r="F583" s="32"/>
    </row>
    <row r="584" spans="1:6" ht="12.75">
      <c r="A584" s="6" t="s">
        <v>3</v>
      </c>
      <c r="B584" s="7" t="s">
        <v>4</v>
      </c>
      <c r="C584" s="10" t="s">
        <v>5</v>
      </c>
      <c r="D584" s="10" t="s">
        <v>6</v>
      </c>
      <c r="E584" s="10" t="s">
        <v>7</v>
      </c>
      <c r="F584" s="10" t="s">
        <v>8</v>
      </c>
    </row>
    <row r="585" spans="1:6" ht="63" customHeight="1">
      <c r="A585" s="6">
        <v>1</v>
      </c>
      <c r="B585" s="15" t="s">
        <v>9</v>
      </c>
      <c r="C585" s="11">
        <v>14400</v>
      </c>
      <c r="D585" s="11">
        <v>5529.6</v>
      </c>
      <c r="E585" s="11">
        <v>13989.9</v>
      </c>
      <c r="F585" s="11">
        <v>1</v>
      </c>
    </row>
    <row r="586" spans="1:6" ht="12.75">
      <c r="A586" s="6"/>
      <c r="B586" s="15"/>
      <c r="C586" s="11"/>
      <c r="D586" s="11" t="s">
        <v>10</v>
      </c>
      <c r="E586" s="11"/>
      <c r="F586" s="11"/>
    </row>
    <row r="587" spans="1:6" ht="81" customHeight="1">
      <c r="A587" s="14">
        <v>2</v>
      </c>
      <c r="B587" s="15" t="s">
        <v>21</v>
      </c>
      <c r="C587" s="16">
        <v>400000</v>
      </c>
      <c r="D587" s="11">
        <v>98.2</v>
      </c>
      <c r="E587" s="11">
        <f>D587*944</f>
        <v>92700.8</v>
      </c>
      <c r="F587" s="34">
        <f>C587/E587</f>
        <v>4.314957368221202</v>
      </c>
    </row>
    <row r="588" spans="1:6" ht="12.75">
      <c r="A588" s="14"/>
      <c r="B588" s="15"/>
      <c r="C588" s="16"/>
      <c r="D588" s="11" t="s">
        <v>12</v>
      </c>
      <c r="E588" s="11"/>
      <c r="F588" s="34"/>
    </row>
    <row r="589" spans="1:6" ht="12.75" customHeight="1">
      <c r="A589" s="6">
        <v>3</v>
      </c>
      <c r="B589" s="15" t="s">
        <v>13</v>
      </c>
      <c r="C589" s="11">
        <v>2232652.5</v>
      </c>
      <c r="D589" s="11">
        <v>28.9</v>
      </c>
      <c r="E589" s="11">
        <f>D589*944</f>
        <v>27281.6</v>
      </c>
      <c r="F589" s="34">
        <f>C589/E589</f>
        <v>81.83730059820539</v>
      </c>
    </row>
    <row r="590" spans="1:6" ht="12.75">
      <c r="A590" s="6"/>
      <c r="B590" s="15"/>
      <c r="C590" s="11"/>
      <c r="D590" s="11" t="s">
        <v>12</v>
      </c>
      <c r="E590" s="11"/>
      <c r="F590" s="34"/>
    </row>
    <row r="591" spans="1:6" ht="63" customHeight="1">
      <c r="A591" s="6">
        <v>4</v>
      </c>
      <c r="B591" s="28" t="s">
        <v>14</v>
      </c>
      <c r="C591" s="29">
        <v>50000</v>
      </c>
      <c r="D591" s="26" t="s">
        <v>15</v>
      </c>
      <c r="E591" s="26" t="s">
        <v>15</v>
      </c>
      <c r="F591" s="26" t="s">
        <v>15</v>
      </c>
    </row>
    <row r="592" spans="1:6" ht="12.75">
      <c r="A592" s="6"/>
      <c r="B592" s="28"/>
      <c r="C592" s="29"/>
      <c r="D592" s="26"/>
      <c r="E592" s="26"/>
      <c r="F592" s="26"/>
    </row>
    <row r="593" spans="1:6" ht="74.25" customHeight="1">
      <c r="A593" s="6">
        <v>5</v>
      </c>
      <c r="B593" s="15" t="s">
        <v>16</v>
      </c>
      <c r="C593" s="16">
        <v>307990</v>
      </c>
      <c r="D593" s="11">
        <v>19.3</v>
      </c>
      <c r="E593" s="11">
        <f>D593*944</f>
        <v>18219.2</v>
      </c>
      <c r="F593" s="34">
        <f>C593/E593</f>
        <v>16.90469394924036</v>
      </c>
    </row>
    <row r="594" spans="1:6" ht="12.75">
      <c r="A594" s="6"/>
      <c r="B594" s="15"/>
      <c r="C594" s="16"/>
      <c r="D594" s="11" t="s">
        <v>12</v>
      </c>
      <c r="E594" s="11"/>
      <c r="F594" s="34"/>
    </row>
    <row r="595" spans="1:6" ht="43.5" customHeight="1">
      <c r="A595" s="17">
        <v>6</v>
      </c>
      <c r="B595" s="30" t="s">
        <v>17</v>
      </c>
      <c r="C595" s="31">
        <v>240000</v>
      </c>
      <c r="D595" s="33">
        <f>C595*0.5666/10000</f>
        <v>13.5984</v>
      </c>
      <c r="E595" s="34">
        <f>D595*944</f>
        <v>12836.8896</v>
      </c>
      <c r="F595" s="18">
        <f>C595/E595</f>
        <v>18.696117788533446</v>
      </c>
    </row>
    <row r="596" spans="1:6" ht="12.75">
      <c r="A596" s="17"/>
      <c r="B596" s="30"/>
      <c r="C596" s="31"/>
      <c r="D596" s="11" t="s">
        <v>12</v>
      </c>
      <c r="E596" s="34"/>
      <c r="F596" s="18"/>
    </row>
    <row r="597" ht="12.75">
      <c r="A597" s="20" t="s">
        <v>18</v>
      </c>
    </row>
    <row r="600" ht="12.75">
      <c r="C600" s="2" t="s">
        <v>53</v>
      </c>
    </row>
    <row r="601" spans="1:6" ht="36" customHeight="1">
      <c r="A601" s="22" t="s">
        <v>1</v>
      </c>
      <c r="B601" s="22"/>
      <c r="C601" s="22"/>
      <c r="D601" s="22"/>
      <c r="E601" s="22"/>
      <c r="F601" s="22"/>
    </row>
    <row r="602" spans="1:6" ht="55.5" customHeight="1">
      <c r="A602" s="32" t="s">
        <v>2</v>
      </c>
      <c r="B602" s="32"/>
      <c r="C602" s="32"/>
      <c r="D602" s="32"/>
      <c r="E602" s="32"/>
      <c r="F602" s="32"/>
    </row>
    <row r="603" spans="1:6" ht="12.75">
      <c r="A603" s="6" t="s">
        <v>3</v>
      </c>
      <c r="B603" s="7" t="s">
        <v>4</v>
      </c>
      <c r="C603" s="10" t="s">
        <v>5</v>
      </c>
      <c r="D603" s="10" t="s">
        <v>6</v>
      </c>
      <c r="E603" s="10" t="s">
        <v>7</v>
      </c>
      <c r="F603" s="10" t="s">
        <v>8</v>
      </c>
    </row>
    <row r="604" spans="1:6" ht="63" customHeight="1">
      <c r="A604" s="6">
        <v>1</v>
      </c>
      <c r="B604" s="15" t="s">
        <v>9</v>
      </c>
      <c r="C604" s="11">
        <v>25200</v>
      </c>
      <c r="D604" s="11">
        <v>5529.6</v>
      </c>
      <c r="E604" s="11">
        <v>13989.9</v>
      </c>
      <c r="F604" s="11">
        <v>1</v>
      </c>
    </row>
    <row r="605" spans="1:6" ht="12.75">
      <c r="A605" s="6"/>
      <c r="B605" s="15"/>
      <c r="C605" s="11"/>
      <c r="D605" s="11" t="s">
        <v>10</v>
      </c>
      <c r="E605" s="11"/>
      <c r="F605" s="11"/>
    </row>
    <row r="606" spans="1:6" ht="81" customHeight="1">
      <c r="A606" s="14">
        <v>2</v>
      </c>
      <c r="B606" s="15" t="s">
        <v>21</v>
      </c>
      <c r="C606" s="16">
        <v>1200000</v>
      </c>
      <c r="D606" s="11">
        <v>98.2</v>
      </c>
      <c r="E606" s="11">
        <f>D606*944</f>
        <v>92700.8</v>
      </c>
      <c r="F606" s="34">
        <f>C606/E606</f>
        <v>12.944872104663606</v>
      </c>
    </row>
    <row r="607" spans="1:6" ht="12.75">
      <c r="A607" s="14"/>
      <c r="B607" s="15"/>
      <c r="C607" s="16"/>
      <c r="D607" s="11" t="s">
        <v>12</v>
      </c>
      <c r="E607" s="11"/>
      <c r="F607" s="34"/>
    </row>
    <row r="608" spans="1:6" ht="12.75" customHeight="1">
      <c r="A608" s="6">
        <v>3</v>
      </c>
      <c r="B608" s="15" t="s">
        <v>13</v>
      </c>
      <c r="C608" s="11">
        <v>4202640</v>
      </c>
      <c r="D608" s="11">
        <v>28.9</v>
      </c>
      <c r="E608" s="11">
        <f>D608*944</f>
        <v>27281.6</v>
      </c>
      <c r="F608" s="34">
        <f>C608/E608</f>
        <v>154.04668347897484</v>
      </c>
    </row>
    <row r="609" spans="1:6" ht="12.75">
      <c r="A609" s="6"/>
      <c r="B609" s="15"/>
      <c r="C609" s="11"/>
      <c r="D609" s="11" t="s">
        <v>12</v>
      </c>
      <c r="E609" s="11"/>
      <c r="F609" s="34"/>
    </row>
    <row r="610" spans="1:6" ht="63" customHeight="1">
      <c r="A610" s="6">
        <v>4</v>
      </c>
      <c r="B610" s="15" t="s">
        <v>14</v>
      </c>
      <c r="C610" s="16">
        <v>50000</v>
      </c>
      <c r="D610" s="11" t="s">
        <v>15</v>
      </c>
      <c r="E610" s="11" t="s">
        <v>15</v>
      </c>
      <c r="F610" s="11" t="s">
        <v>15</v>
      </c>
    </row>
    <row r="611" spans="1:6" ht="12.75">
      <c r="A611" s="6"/>
      <c r="B611" s="15"/>
      <c r="C611" s="16"/>
      <c r="D611" s="11"/>
      <c r="E611" s="11"/>
      <c r="F611" s="11"/>
    </row>
    <row r="612" spans="1:6" ht="74.25" customHeight="1">
      <c r="A612" s="6">
        <v>5</v>
      </c>
      <c r="B612" s="15" t="s">
        <v>16</v>
      </c>
      <c r="C612" s="16">
        <v>826500</v>
      </c>
      <c r="D612" s="11">
        <v>19.3</v>
      </c>
      <c r="E612" s="11">
        <f>D612*944</f>
        <v>18219.2</v>
      </c>
      <c r="F612" s="34">
        <f>C612/E612</f>
        <v>45.364231140774564</v>
      </c>
    </row>
    <row r="613" spans="1:6" ht="12.75">
      <c r="A613" s="6"/>
      <c r="B613" s="15"/>
      <c r="C613" s="16"/>
      <c r="D613" s="11" t="s">
        <v>12</v>
      </c>
      <c r="E613" s="11"/>
      <c r="F613" s="34"/>
    </row>
    <row r="614" spans="1:6" ht="43.5" customHeight="1">
      <c r="A614" s="11">
        <v>6</v>
      </c>
      <c r="B614" s="15" t="s">
        <v>17</v>
      </c>
      <c r="C614" s="24">
        <v>480000</v>
      </c>
      <c r="D614" s="34">
        <f>C614*0.5666/10000</f>
        <v>27.1968</v>
      </c>
      <c r="E614" s="34">
        <f>D614*944</f>
        <v>25673.7792</v>
      </c>
      <c r="F614" s="18">
        <f>C614/E614</f>
        <v>18.696117788533446</v>
      </c>
    </row>
    <row r="615" spans="1:6" ht="12.75">
      <c r="A615" s="11"/>
      <c r="B615" s="15"/>
      <c r="C615" s="24"/>
      <c r="D615" s="11" t="s">
        <v>12</v>
      </c>
      <c r="E615" s="34"/>
      <c r="F615" s="18"/>
    </row>
    <row r="616" ht="12.75">
      <c r="A616" s="20" t="s">
        <v>18</v>
      </c>
    </row>
    <row r="619" ht="12.75">
      <c r="C619" s="2" t="s">
        <v>54</v>
      </c>
    </row>
    <row r="620" spans="1:6" ht="36" customHeight="1">
      <c r="A620" s="22" t="s">
        <v>1</v>
      </c>
      <c r="B620" s="22"/>
      <c r="C620" s="22"/>
      <c r="D620" s="22"/>
      <c r="E620" s="22"/>
      <c r="F620" s="22"/>
    </row>
    <row r="621" spans="1:6" ht="55.5" customHeight="1">
      <c r="A621" s="32" t="s">
        <v>2</v>
      </c>
      <c r="B621" s="32"/>
      <c r="C621" s="32"/>
      <c r="D621" s="32"/>
      <c r="E621" s="32"/>
      <c r="F621" s="32"/>
    </row>
    <row r="622" spans="1:6" ht="12.75">
      <c r="A622" s="6" t="s">
        <v>3</v>
      </c>
      <c r="B622" s="7" t="s">
        <v>4</v>
      </c>
      <c r="C622" s="10" t="s">
        <v>5</v>
      </c>
      <c r="D622" s="10" t="s">
        <v>6</v>
      </c>
      <c r="E622" s="10" t="s">
        <v>7</v>
      </c>
      <c r="F622" s="10" t="s">
        <v>8</v>
      </c>
    </row>
    <row r="623" spans="1:6" ht="63" customHeight="1">
      <c r="A623" s="6">
        <v>1</v>
      </c>
      <c r="B623" s="15" t="s">
        <v>9</v>
      </c>
      <c r="C623" s="11">
        <v>9600</v>
      </c>
      <c r="D623" s="11">
        <v>3686.4</v>
      </c>
      <c r="E623" s="11">
        <v>9326.6</v>
      </c>
      <c r="F623" s="11">
        <v>1</v>
      </c>
    </row>
    <row r="624" spans="1:6" ht="12.75">
      <c r="A624" s="6"/>
      <c r="B624" s="15"/>
      <c r="C624" s="11"/>
      <c r="D624" s="11" t="s">
        <v>10</v>
      </c>
      <c r="E624" s="11"/>
      <c r="F624" s="11"/>
    </row>
    <row r="625" spans="1:6" ht="81.75" customHeight="1">
      <c r="A625" s="14">
        <v>2</v>
      </c>
      <c r="B625" s="15" t="s">
        <v>21</v>
      </c>
      <c r="C625" s="16">
        <v>400000</v>
      </c>
      <c r="D625" s="11">
        <v>98.2</v>
      </c>
      <c r="E625" s="11">
        <f>D625*944</f>
        <v>92700.8</v>
      </c>
      <c r="F625" s="34">
        <f>C625/E625</f>
        <v>4.314957368221202</v>
      </c>
    </row>
    <row r="626" spans="1:6" ht="12.75">
      <c r="A626" s="14"/>
      <c r="B626" s="15"/>
      <c r="C626" s="16"/>
      <c r="D626" s="11" t="s">
        <v>12</v>
      </c>
      <c r="E626" s="11"/>
      <c r="F626" s="34"/>
    </row>
    <row r="627" spans="1:6" ht="12.75" customHeight="1">
      <c r="A627" s="6">
        <v>3</v>
      </c>
      <c r="B627" s="15" t="s">
        <v>13</v>
      </c>
      <c r="C627" s="11">
        <v>2232652.5</v>
      </c>
      <c r="D627" s="11">
        <v>27.7</v>
      </c>
      <c r="E627" s="11">
        <f>D627*944</f>
        <v>26148.8</v>
      </c>
      <c r="F627" s="34">
        <f>C627/E627</f>
        <v>85.38259881906627</v>
      </c>
    </row>
    <row r="628" spans="1:6" ht="12.75">
      <c r="A628" s="6"/>
      <c r="B628" s="15"/>
      <c r="C628" s="11"/>
      <c r="D628" s="11" t="s">
        <v>12</v>
      </c>
      <c r="E628" s="11"/>
      <c r="F628" s="34"/>
    </row>
    <row r="629" spans="1:6" ht="74.25" customHeight="1">
      <c r="A629" s="6">
        <v>4</v>
      </c>
      <c r="B629" s="15" t="s">
        <v>14</v>
      </c>
      <c r="C629" s="16">
        <v>50000</v>
      </c>
      <c r="D629" s="11" t="s">
        <v>15</v>
      </c>
      <c r="E629" s="11" t="s">
        <v>15</v>
      </c>
      <c r="F629" s="11" t="s">
        <v>15</v>
      </c>
    </row>
    <row r="630" spans="1:6" ht="12.75">
      <c r="A630" s="6"/>
      <c r="B630" s="15"/>
      <c r="C630" s="16"/>
      <c r="D630" s="11"/>
      <c r="E630" s="11"/>
      <c r="F630" s="11"/>
    </row>
    <row r="631" spans="1:6" ht="74.25" customHeight="1">
      <c r="A631" s="6">
        <v>5</v>
      </c>
      <c r="B631" s="15" t="s">
        <v>16</v>
      </c>
      <c r="C631" s="16">
        <v>307990</v>
      </c>
      <c r="D631" s="11">
        <v>18.5</v>
      </c>
      <c r="E631" s="11">
        <f>D631*944</f>
        <v>17464</v>
      </c>
      <c r="F631" s="34">
        <f>C631/E631</f>
        <v>17.635707741639944</v>
      </c>
    </row>
    <row r="632" spans="1:6" ht="12.75">
      <c r="A632" s="6"/>
      <c r="B632" s="15"/>
      <c r="C632" s="16"/>
      <c r="D632" s="11" t="s">
        <v>12</v>
      </c>
      <c r="E632" s="11"/>
      <c r="F632" s="34"/>
    </row>
    <row r="633" spans="1:6" ht="43.5" customHeight="1">
      <c r="A633" s="11">
        <v>6</v>
      </c>
      <c r="B633" s="15" t="s">
        <v>17</v>
      </c>
      <c r="C633" s="24">
        <v>240000</v>
      </c>
      <c r="D633" s="34">
        <f>C633*0.5666/10000</f>
        <v>13.5984</v>
      </c>
      <c r="E633" s="34">
        <f>D633*944</f>
        <v>12836.8896</v>
      </c>
      <c r="F633" s="18">
        <f>C633/E633</f>
        <v>18.696117788533446</v>
      </c>
    </row>
    <row r="634" spans="1:6" ht="12.75">
      <c r="A634" s="11"/>
      <c r="B634" s="15"/>
      <c r="C634" s="24"/>
      <c r="D634" s="11" t="s">
        <v>12</v>
      </c>
      <c r="E634" s="34"/>
      <c r="F634" s="18"/>
    </row>
    <row r="635" ht="12.75">
      <c r="A635" s="20" t="s">
        <v>18</v>
      </c>
    </row>
    <row r="637" ht="12.75">
      <c r="C637" s="2" t="s">
        <v>55</v>
      </c>
    </row>
    <row r="638" spans="1:6" ht="36" customHeight="1">
      <c r="A638" s="22" t="s">
        <v>1</v>
      </c>
      <c r="B638" s="22"/>
      <c r="C638" s="22"/>
      <c r="D638" s="22"/>
      <c r="E638" s="22"/>
      <c r="F638" s="22"/>
    </row>
    <row r="639" spans="1:6" ht="55.5" customHeight="1">
      <c r="A639" s="32" t="s">
        <v>2</v>
      </c>
      <c r="B639" s="32"/>
      <c r="C639" s="32"/>
      <c r="D639" s="32"/>
      <c r="E639" s="32"/>
      <c r="F639" s="32"/>
    </row>
    <row r="640" spans="1:6" ht="12.75">
      <c r="A640" s="6" t="s">
        <v>3</v>
      </c>
      <c r="B640" s="7" t="s">
        <v>4</v>
      </c>
      <c r="C640" s="10" t="s">
        <v>5</v>
      </c>
      <c r="D640" s="10" t="s">
        <v>6</v>
      </c>
      <c r="E640" s="10" t="s">
        <v>7</v>
      </c>
      <c r="F640" s="10" t="s">
        <v>8</v>
      </c>
    </row>
    <row r="641" spans="1:6" ht="63" customHeight="1">
      <c r="A641" s="6">
        <v>1</v>
      </c>
      <c r="B641" s="15" t="s">
        <v>9</v>
      </c>
      <c r="C641" s="11">
        <v>21000</v>
      </c>
      <c r="D641" s="11">
        <v>8064</v>
      </c>
      <c r="E641" s="11">
        <v>20401.9</v>
      </c>
      <c r="F641" s="11">
        <v>1</v>
      </c>
    </row>
    <row r="642" spans="1:6" ht="12.75">
      <c r="A642" s="6"/>
      <c r="B642" s="15"/>
      <c r="C642" s="11"/>
      <c r="D642" s="11" t="s">
        <v>10</v>
      </c>
      <c r="E642" s="11"/>
      <c r="F642" s="11"/>
    </row>
    <row r="643" spans="1:6" ht="79.5" customHeight="1">
      <c r="A643" s="14">
        <v>2</v>
      </c>
      <c r="B643" s="15" t="s">
        <v>21</v>
      </c>
      <c r="C643" s="16">
        <v>800000</v>
      </c>
      <c r="D643" s="11">
        <v>109.7</v>
      </c>
      <c r="E643" s="34">
        <f>D643*944</f>
        <v>103556.8</v>
      </c>
      <c r="F643" s="18">
        <f>C643/E643</f>
        <v>7.7252290530414225</v>
      </c>
    </row>
    <row r="644" spans="1:6" ht="12.75">
      <c r="A644" s="14"/>
      <c r="B644" s="15"/>
      <c r="C644" s="16"/>
      <c r="D644" s="11" t="s">
        <v>12</v>
      </c>
      <c r="E644" s="34"/>
      <c r="F644" s="18"/>
    </row>
    <row r="645" spans="1:6" ht="12.75" customHeight="1">
      <c r="A645" s="6">
        <v>3</v>
      </c>
      <c r="B645" s="15" t="s">
        <v>13</v>
      </c>
      <c r="C645" s="11">
        <v>2889315</v>
      </c>
      <c r="D645" s="11">
        <v>37.2</v>
      </c>
      <c r="E645" s="34">
        <f>D645*944</f>
        <v>35116.8</v>
      </c>
      <c r="F645" s="18">
        <f>C645/E645</f>
        <v>82.2772860852925</v>
      </c>
    </row>
    <row r="646" spans="1:6" ht="12.75">
      <c r="A646" s="6"/>
      <c r="B646" s="15"/>
      <c r="C646" s="11"/>
      <c r="D646" s="11" t="s">
        <v>12</v>
      </c>
      <c r="E646" s="34"/>
      <c r="F646" s="18"/>
    </row>
    <row r="647" spans="1:6" ht="63" customHeight="1">
      <c r="A647" s="6">
        <v>4</v>
      </c>
      <c r="B647" s="15" t="s">
        <v>14</v>
      </c>
      <c r="C647" s="16">
        <v>50000</v>
      </c>
      <c r="D647" s="11" t="s">
        <v>15</v>
      </c>
      <c r="E647" s="11" t="s">
        <v>15</v>
      </c>
      <c r="F647" s="11" t="s">
        <v>15</v>
      </c>
    </row>
    <row r="648" spans="1:6" ht="12.75">
      <c r="A648" s="6"/>
      <c r="B648" s="15"/>
      <c r="C648" s="16"/>
      <c r="D648" s="11"/>
      <c r="E648" s="11"/>
      <c r="F648" s="11"/>
    </row>
    <row r="649" spans="1:6" ht="74.25" customHeight="1">
      <c r="A649" s="6">
        <v>5</v>
      </c>
      <c r="B649" s="15" t="s">
        <v>16</v>
      </c>
      <c r="C649" s="16">
        <v>548150</v>
      </c>
      <c r="D649" s="11">
        <v>24.8</v>
      </c>
      <c r="E649" s="34">
        <f>D649*944</f>
        <v>23411.2</v>
      </c>
      <c r="F649" s="18">
        <f>C649/E649</f>
        <v>23.414006971022417</v>
      </c>
    </row>
    <row r="650" spans="1:6" ht="12.75">
      <c r="A650" s="6"/>
      <c r="B650" s="15"/>
      <c r="C650" s="16"/>
      <c r="D650" s="11" t="s">
        <v>12</v>
      </c>
      <c r="E650" s="34"/>
      <c r="F650" s="18"/>
    </row>
    <row r="651" spans="1:6" ht="43.5" customHeight="1">
      <c r="A651" s="11">
        <v>6</v>
      </c>
      <c r="B651" s="15" t="s">
        <v>17</v>
      </c>
      <c r="C651" s="24">
        <v>320000</v>
      </c>
      <c r="D651" s="34">
        <f>C651*0.5666/10000</f>
        <v>18.1312</v>
      </c>
      <c r="E651" s="34">
        <f>D651*944</f>
        <v>17115.8528</v>
      </c>
      <c r="F651" s="18">
        <f>C651/E651</f>
        <v>18.696117788533446</v>
      </c>
    </row>
    <row r="652" spans="1:6" ht="12.75">
      <c r="A652" s="11"/>
      <c r="B652" s="15"/>
      <c r="C652" s="24"/>
      <c r="D652" s="11" t="s">
        <v>12</v>
      </c>
      <c r="E652" s="34"/>
      <c r="F652" s="18"/>
    </row>
    <row r="653" ht="12.75">
      <c r="A653" s="20" t="s">
        <v>18</v>
      </c>
    </row>
    <row r="656" ht="12.75">
      <c r="C656" s="2" t="s">
        <v>56</v>
      </c>
    </row>
    <row r="657" spans="1:6" ht="36" customHeight="1">
      <c r="A657" s="22" t="s">
        <v>1</v>
      </c>
      <c r="B657" s="22"/>
      <c r="C657" s="22"/>
      <c r="D657" s="22"/>
      <c r="E657" s="22"/>
      <c r="F657" s="22"/>
    </row>
    <row r="658" spans="1:6" ht="55.5" customHeight="1">
      <c r="A658" s="32" t="s">
        <v>2</v>
      </c>
      <c r="B658" s="32"/>
      <c r="C658" s="32"/>
      <c r="D658" s="32"/>
      <c r="E658" s="32"/>
      <c r="F658" s="32"/>
    </row>
    <row r="659" spans="1:6" ht="12.75">
      <c r="A659" s="6" t="s">
        <v>3</v>
      </c>
      <c r="B659" s="7" t="s">
        <v>4</v>
      </c>
      <c r="C659" s="10" t="s">
        <v>5</v>
      </c>
      <c r="D659" s="10" t="s">
        <v>6</v>
      </c>
      <c r="E659" s="10" t="s">
        <v>7</v>
      </c>
      <c r="F659" s="10" t="s">
        <v>8</v>
      </c>
    </row>
    <row r="660" spans="1:6" ht="63" customHeight="1">
      <c r="A660" s="6">
        <v>1</v>
      </c>
      <c r="B660" s="15" t="s">
        <v>9</v>
      </c>
      <c r="C660" s="11">
        <v>21000</v>
      </c>
      <c r="D660" s="11">
        <v>8064</v>
      </c>
      <c r="E660" s="11">
        <v>20401.9</v>
      </c>
      <c r="F660" s="11">
        <v>1</v>
      </c>
    </row>
    <row r="661" spans="1:6" ht="12.75">
      <c r="A661" s="6"/>
      <c r="B661" s="15"/>
      <c r="C661" s="11"/>
      <c r="D661" s="11" t="s">
        <v>10</v>
      </c>
      <c r="E661" s="11"/>
      <c r="F661" s="11"/>
    </row>
    <row r="662" spans="1:6" ht="78.75" customHeight="1">
      <c r="A662" s="14">
        <v>2</v>
      </c>
      <c r="B662" s="15" t="s">
        <v>21</v>
      </c>
      <c r="C662" s="16">
        <v>800000</v>
      </c>
      <c r="D662" s="11">
        <v>109.7</v>
      </c>
      <c r="E662" s="34">
        <f>D662*944</f>
        <v>103556.8</v>
      </c>
      <c r="F662" s="18">
        <f>C662/E662</f>
        <v>7.7252290530414225</v>
      </c>
    </row>
    <row r="663" spans="1:6" ht="12.75">
      <c r="A663" s="14"/>
      <c r="B663" s="15"/>
      <c r="C663" s="16"/>
      <c r="D663" s="11" t="s">
        <v>12</v>
      </c>
      <c r="E663" s="34"/>
      <c r="F663" s="18"/>
    </row>
    <row r="664" spans="1:6" ht="12.75" customHeight="1">
      <c r="A664" s="6">
        <v>3</v>
      </c>
      <c r="B664" s="15" t="s">
        <v>13</v>
      </c>
      <c r="C664" s="11">
        <v>2889315</v>
      </c>
      <c r="D664" s="11">
        <v>37.2</v>
      </c>
      <c r="E664" s="34">
        <f>D664*944</f>
        <v>35116.8</v>
      </c>
      <c r="F664" s="18">
        <f>C664/E664</f>
        <v>82.2772860852925</v>
      </c>
    </row>
    <row r="665" spans="1:6" ht="12.75">
      <c r="A665" s="6"/>
      <c r="B665" s="15"/>
      <c r="C665" s="11"/>
      <c r="D665" s="11" t="s">
        <v>12</v>
      </c>
      <c r="E665" s="34"/>
      <c r="F665" s="18"/>
    </row>
    <row r="666" spans="1:6" ht="63" customHeight="1">
      <c r="A666" s="6">
        <v>4</v>
      </c>
      <c r="B666" s="15" t="s">
        <v>14</v>
      </c>
      <c r="C666" s="16">
        <v>50000</v>
      </c>
      <c r="D666" s="11" t="s">
        <v>15</v>
      </c>
      <c r="E666" s="11" t="s">
        <v>15</v>
      </c>
      <c r="F666" s="11" t="s">
        <v>15</v>
      </c>
    </row>
    <row r="667" spans="1:6" ht="12.75">
      <c r="A667" s="6"/>
      <c r="B667" s="15"/>
      <c r="C667" s="16"/>
      <c r="D667" s="11"/>
      <c r="E667" s="11"/>
      <c r="F667" s="11"/>
    </row>
    <row r="668" spans="1:6" ht="74.25" customHeight="1">
      <c r="A668" s="6">
        <v>5</v>
      </c>
      <c r="B668" s="15" t="s">
        <v>16</v>
      </c>
      <c r="C668" s="16">
        <v>548150</v>
      </c>
      <c r="D668" s="11">
        <v>24.8</v>
      </c>
      <c r="E668" s="34">
        <f>D668*944</f>
        <v>23411.2</v>
      </c>
      <c r="F668" s="18">
        <f>C668/E668</f>
        <v>23.414006971022417</v>
      </c>
    </row>
    <row r="669" spans="1:6" ht="12.75">
      <c r="A669" s="6"/>
      <c r="B669" s="15"/>
      <c r="C669" s="16"/>
      <c r="D669" s="11" t="s">
        <v>12</v>
      </c>
      <c r="E669" s="34"/>
      <c r="F669" s="18"/>
    </row>
    <row r="670" spans="1:6" ht="43.5" customHeight="1">
      <c r="A670" s="11">
        <v>6</v>
      </c>
      <c r="B670" s="15" t="s">
        <v>17</v>
      </c>
      <c r="C670" s="24">
        <v>320000</v>
      </c>
      <c r="D670" s="34">
        <f>C670*0.5666/10000</f>
        <v>18.1312</v>
      </c>
      <c r="E670" s="34">
        <f>D670*944</f>
        <v>17115.8528</v>
      </c>
      <c r="F670" s="18">
        <f>C670/E670</f>
        <v>18.696117788533446</v>
      </c>
    </row>
    <row r="671" spans="1:6" ht="12.75">
      <c r="A671" s="11"/>
      <c r="B671" s="15"/>
      <c r="C671" s="24"/>
      <c r="D671" s="11" t="s">
        <v>12</v>
      </c>
      <c r="E671" s="34"/>
      <c r="F671" s="18"/>
    </row>
    <row r="672" ht="12.75">
      <c r="A672" s="20" t="s">
        <v>18</v>
      </c>
    </row>
    <row r="675" ht="12.75">
      <c r="C675" s="2" t="s">
        <v>57</v>
      </c>
    </row>
    <row r="676" spans="1:6" ht="36" customHeight="1">
      <c r="A676" s="22" t="s">
        <v>1</v>
      </c>
      <c r="B676" s="22"/>
      <c r="C676" s="22"/>
      <c r="D676" s="22"/>
      <c r="E676" s="22"/>
      <c r="F676" s="22"/>
    </row>
    <row r="677" spans="1:6" ht="55.5" customHeight="1">
      <c r="A677" s="32" t="s">
        <v>2</v>
      </c>
      <c r="B677" s="32"/>
      <c r="C677" s="32"/>
      <c r="D677" s="32"/>
      <c r="E677" s="32"/>
      <c r="F677" s="32"/>
    </row>
    <row r="678" spans="1:6" ht="12.75">
      <c r="A678" s="6" t="s">
        <v>3</v>
      </c>
      <c r="B678" s="7" t="s">
        <v>4</v>
      </c>
      <c r="C678" s="10" t="s">
        <v>5</v>
      </c>
      <c r="D678" s="10" t="s">
        <v>6</v>
      </c>
      <c r="E678" s="10" t="s">
        <v>7</v>
      </c>
      <c r="F678" s="10" t="s">
        <v>8</v>
      </c>
    </row>
    <row r="679" spans="1:6" ht="63" customHeight="1">
      <c r="A679" s="6">
        <v>1</v>
      </c>
      <c r="B679" s="15" t="s">
        <v>9</v>
      </c>
      <c r="C679" s="11">
        <v>14400</v>
      </c>
      <c r="D679" s="11">
        <v>5529.6</v>
      </c>
      <c r="E679" s="11">
        <v>13989.9</v>
      </c>
      <c r="F679" s="11">
        <v>1</v>
      </c>
    </row>
    <row r="680" spans="1:6" ht="12.75">
      <c r="A680" s="6"/>
      <c r="B680" s="15"/>
      <c r="C680" s="11"/>
      <c r="D680" s="11" t="s">
        <v>10</v>
      </c>
      <c r="E680" s="11"/>
      <c r="F680" s="11"/>
    </row>
    <row r="681" spans="1:6" ht="81.75" customHeight="1">
      <c r="A681" s="14">
        <v>2</v>
      </c>
      <c r="B681" s="15" t="s">
        <v>21</v>
      </c>
      <c r="C681" s="16">
        <v>400000</v>
      </c>
      <c r="D681" s="11">
        <v>75.1</v>
      </c>
      <c r="E681" s="34">
        <f>D681*944</f>
        <v>70894.4</v>
      </c>
      <c r="F681" s="18">
        <f>C681/E681</f>
        <v>5.6421945880069515</v>
      </c>
    </row>
    <row r="682" spans="1:6" ht="12.75">
      <c r="A682" s="14"/>
      <c r="B682" s="15"/>
      <c r="C682" s="16"/>
      <c r="D682" s="11" t="s">
        <v>12</v>
      </c>
      <c r="E682" s="34"/>
      <c r="F682" s="18"/>
    </row>
    <row r="683" spans="1:6" ht="12.75" customHeight="1">
      <c r="A683" s="6">
        <v>3</v>
      </c>
      <c r="B683" s="15" t="s">
        <v>13</v>
      </c>
      <c r="C683" s="11">
        <v>1575990</v>
      </c>
      <c r="D683" s="11">
        <v>19.7</v>
      </c>
      <c r="E683" s="34">
        <f>D683*944</f>
        <v>18596.8</v>
      </c>
      <c r="F683" s="18">
        <f>C683/E683</f>
        <v>84.74522498494365</v>
      </c>
    </row>
    <row r="684" spans="1:6" ht="12.75">
      <c r="A684" s="6"/>
      <c r="B684" s="15"/>
      <c r="C684" s="11"/>
      <c r="D684" s="11" t="s">
        <v>12</v>
      </c>
      <c r="E684" s="34"/>
      <c r="F684" s="18"/>
    </row>
    <row r="685" spans="1:6" ht="74.25" customHeight="1">
      <c r="A685" s="6">
        <v>4</v>
      </c>
      <c r="B685" s="15" t="s">
        <v>14</v>
      </c>
      <c r="C685" s="16">
        <v>50000</v>
      </c>
      <c r="D685" s="11" t="s">
        <v>15</v>
      </c>
      <c r="E685" s="11" t="s">
        <v>15</v>
      </c>
      <c r="F685" s="11" t="s">
        <v>15</v>
      </c>
    </row>
    <row r="686" spans="1:6" ht="12.75">
      <c r="A686" s="6"/>
      <c r="B686" s="15"/>
      <c r="C686" s="16"/>
      <c r="D686" s="11"/>
      <c r="E686" s="11"/>
      <c r="F686" s="11"/>
    </row>
    <row r="687" spans="1:6" ht="74.25" customHeight="1">
      <c r="A687" s="6">
        <v>5</v>
      </c>
      <c r="B687" s="15" t="s">
        <v>16</v>
      </c>
      <c r="C687" s="16">
        <v>307990</v>
      </c>
      <c r="D687" s="11">
        <v>13.1</v>
      </c>
      <c r="E687" s="34">
        <f>D687*944</f>
        <v>12366.4</v>
      </c>
      <c r="F687" s="18">
        <f>C687/E687</f>
        <v>24.905388795445724</v>
      </c>
    </row>
    <row r="688" spans="1:6" ht="12.75">
      <c r="A688" s="6"/>
      <c r="B688" s="15"/>
      <c r="C688" s="16"/>
      <c r="D688" s="11" t="s">
        <v>12</v>
      </c>
      <c r="E688" s="34"/>
      <c r="F688" s="18"/>
    </row>
    <row r="689" spans="1:6" ht="43.5" customHeight="1">
      <c r="A689" s="11">
        <v>6</v>
      </c>
      <c r="B689" s="15" t="s">
        <v>17</v>
      </c>
      <c r="C689" s="24">
        <v>160000</v>
      </c>
      <c r="D689" s="34">
        <f>C689*0.5666/10000</f>
        <v>9.0656</v>
      </c>
      <c r="E689" s="34">
        <f>D689*944</f>
        <v>8557.9264</v>
      </c>
      <c r="F689" s="18">
        <f>C689/E689</f>
        <v>18.696117788533446</v>
      </c>
    </row>
    <row r="690" spans="1:6" ht="12.75">
      <c r="A690" s="11"/>
      <c r="B690" s="15"/>
      <c r="C690" s="24"/>
      <c r="D690" s="11" t="s">
        <v>12</v>
      </c>
      <c r="E690" s="34"/>
      <c r="F690" s="18"/>
    </row>
    <row r="691" ht="12.75">
      <c r="A691" s="20" t="s">
        <v>18</v>
      </c>
    </row>
    <row r="694" ht="12.75">
      <c r="C694" s="2" t="s">
        <v>58</v>
      </c>
    </row>
    <row r="695" spans="1:6" ht="36" customHeight="1">
      <c r="A695" s="22" t="s">
        <v>1</v>
      </c>
      <c r="B695" s="22"/>
      <c r="C695" s="22"/>
      <c r="D695" s="22"/>
      <c r="E695" s="22"/>
      <c r="F695" s="22"/>
    </row>
    <row r="696" spans="1:6" ht="55.5" customHeight="1">
      <c r="A696" s="32" t="s">
        <v>2</v>
      </c>
      <c r="B696" s="32"/>
      <c r="C696" s="32"/>
      <c r="D696" s="32"/>
      <c r="E696" s="32"/>
      <c r="F696" s="32"/>
    </row>
    <row r="697" spans="1:6" ht="12.75">
      <c r="A697" s="6" t="s">
        <v>3</v>
      </c>
      <c r="B697" s="7" t="s">
        <v>4</v>
      </c>
      <c r="C697" s="10" t="s">
        <v>5</v>
      </c>
      <c r="D697" s="10" t="s">
        <v>6</v>
      </c>
      <c r="E697" s="10" t="s">
        <v>7</v>
      </c>
      <c r="F697" s="10" t="s">
        <v>8</v>
      </c>
    </row>
    <row r="698" spans="1:6" ht="63" customHeight="1">
      <c r="A698" s="6">
        <v>1</v>
      </c>
      <c r="B698" s="15" t="s">
        <v>9</v>
      </c>
      <c r="C698" s="11">
        <v>25200</v>
      </c>
      <c r="D698" s="11">
        <v>6681.6</v>
      </c>
      <c r="E698" s="11">
        <v>16904.4</v>
      </c>
      <c r="F698" s="11">
        <v>1.5</v>
      </c>
    </row>
    <row r="699" spans="1:6" ht="12.75">
      <c r="A699" s="6"/>
      <c r="B699" s="15"/>
      <c r="C699" s="11"/>
      <c r="D699" s="11" t="s">
        <v>10</v>
      </c>
      <c r="E699" s="11"/>
      <c r="F699" s="11"/>
    </row>
    <row r="700" spans="1:6" ht="84" customHeight="1">
      <c r="A700" s="14">
        <v>2</v>
      </c>
      <c r="B700" s="15" t="s">
        <v>21</v>
      </c>
      <c r="C700" s="16">
        <v>1200000</v>
      </c>
      <c r="D700" s="11">
        <v>202.1</v>
      </c>
      <c r="E700" s="34">
        <f>D700*944</f>
        <v>190782.4</v>
      </c>
      <c r="F700" s="18">
        <f>C700/E700</f>
        <v>6.289888375447631</v>
      </c>
    </row>
    <row r="701" spans="1:6" ht="12.75">
      <c r="A701" s="14"/>
      <c r="B701" s="15"/>
      <c r="C701" s="16"/>
      <c r="D701" s="11" t="s">
        <v>12</v>
      </c>
      <c r="E701" s="34"/>
      <c r="F701" s="18"/>
    </row>
    <row r="702" spans="1:6" ht="12.75" customHeight="1">
      <c r="A702" s="6">
        <v>3</v>
      </c>
      <c r="B702" s="15" t="s">
        <v>13</v>
      </c>
      <c r="C702" s="11">
        <v>4202640</v>
      </c>
      <c r="D702" s="11">
        <v>46.3</v>
      </c>
      <c r="E702" s="34">
        <f>D702*944</f>
        <v>43707.2</v>
      </c>
      <c r="F702" s="18">
        <f>C702/E702</f>
        <v>96.15440934216788</v>
      </c>
    </row>
    <row r="703" spans="1:6" ht="12.75">
      <c r="A703" s="6"/>
      <c r="B703" s="15"/>
      <c r="C703" s="11"/>
      <c r="D703" s="11" t="s">
        <v>12</v>
      </c>
      <c r="E703" s="34"/>
      <c r="F703" s="18"/>
    </row>
    <row r="704" spans="1:6" ht="63" customHeight="1">
      <c r="A704" s="6">
        <v>4</v>
      </c>
      <c r="B704" s="15" t="s">
        <v>14</v>
      </c>
      <c r="C704" s="16">
        <v>50000</v>
      </c>
      <c r="D704" s="11" t="s">
        <v>15</v>
      </c>
      <c r="E704" s="11" t="s">
        <v>15</v>
      </c>
      <c r="F704" s="11" t="s">
        <v>15</v>
      </c>
    </row>
    <row r="705" spans="1:6" ht="12.75">
      <c r="A705" s="6"/>
      <c r="B705" s="15"/>
      <c r="C705" s="16"/>
      <c r="D705" s="11"/>
      <c r="E705" s="11"/>
      <c r="F705" s="11"/>
    </row>
    <row r="706" spans="1:6" ht="74.25" customHeight="1">
      <c r="A706" s="6">
        <v>5</v>
      </c>
      <c r="B706" s="15" t="s">
        <v>16</v>
      </c>
      <c r="C706" s="16">
        <v>826500</v>
      </c>
      <c r="D706" s="11">
        <v>30.9</v>
      </c>
      <c r="E706" s="34">
        <f>D706*944</f>
        <v>29169.6</v>
      </c>
      <c r="F706" s="18">
        <f>C706/E706</f>
        <v>28.334293236794473</v>
      </c>
    </row>
    <row r="707" spans="1:6" ht="12.75">
      <c r="A707" s="6"/>
      <c r="B707" s="15"/>
      <c r="C707" s="16"/>
      <c r="D707" s="11" t="s">
        <v>12</v>
      </c>
      <c r="E707" s="34"/>
      <c r="F707" s="18"/>
    </row>
    <row r="708" spans="1:6" ht="43.5" customHeight="1">
      <c r="A708" s="11">
        <v>6</v>
      </c>
      <c r="B708" s="15" t="s">
        <v>17</v>
      </c>
      <c r="C708" s="24">
        <v>480000</v>
      </c>
      <c r="D708" s="34">
        <f>C708*0.5666/10000</f>
        <v>27.1968</v>
      </c>
      <c r="E708" s="34">
        <f>D708*944</f>
        <v>25673.7792</v>
      </c>
      <c r="F708" s="18">
        <f>C708/E708</f>
        <v>18.696117788533446</v>
      </c>
    </row>
    <row r="709" spans="1:6" ht="12.75">
      <c r="A709" s="11"/>
      <c r="B709" s="15"/>
      <c r="C709" s="24"/>
      <c r="D709" s="11" t="s">
        <v>12</v>
      </c>
      <c r="E709" s="34"/>
      <c r="F709" s="18"/>
    </row>
    <row r="710" ht="12.75">
      <c r="A710" s="20" t="s">
        <v>18</v>
      </c>
    </row>
    <row r="713" ht="12.75">
      <c r="C713" s="2" t="s">
        <v>59</v>
      </c>
    </row>
    <row r="714" spans="1:6" ht="36" customHeight="1">
      <c r="A714" s="22" t="s">
        <v>1</v>
      </c>
      <c r="B714" s="22"/>
      <c r="C714" s="22"/>
      <c r="D714" s="22"/>
      <c r="E714" s="22"/>
      <c r="F714" s="22"/>
    </row>
    <row r="715" spans="1:6" ht="55.5" customHeight="1">
      <c r="A715" s="32" t="s">
        <v>2</v>
      </c>
      <c r="B715" s="32"/>
      <c r="C715" s="32"/>
      <c r="D715" s="32"/>
      <c r="E715" s="32"/>
      <c r="F715" s="32"/>
    </row>
    <row r="716" spans="1:6" ht="12.75">
      <c r="A716" s="6" t="s">
        <v>3</v>
      </c>
      <c r="B716" s="7" t="s">
        <v>4</v>
      </c>
      <c r="C716" s="10" t="s">
        <v>5</v>
      </c>
      <c r="D716" s="10" t="s">
        <v>6</v>
      </c>
      <c r="E716" s="10" t="s">
        <v>7</v>
      </c>
      <c r="F716" s="10" t="s">
        <v>8</v>
      </c>
    </row>
    <row r="717" spans="1:6" ht="63" customHeight="1">
      <c r="A717" s="6">
        <v>1</v>
      </c>
      <c r="B717" s="35" t="s">
        <v>9</v>
      </c>
      <c r="C717" s="11">
        <v>21000</v>
      </c>
      <c r="D717" s="11">
        <v>8064</v>
      </c>
      <c r="E717" s="13">
        <v>16904.4</v>
      </c>
      <c r="F717" s="11">
        <v>1.5</v>
      </c>
    </row>
    <row r="718" spans="1:6" ht="12.75">
      <c r="A718" s="6"/>
      <c r="B718" s="35"/>
      <c r="C718" s="11"/>
      <c r="D718" s="11" t="s">
        <v>10</v>
      </c>
      <c r="E718" s="13"/>
      <c r="F718" s="11"/>
    </row>
    <row r="719" spans="1:6" ht="84" customHeight="1">
      <c r="A719" s="14">
        <v>2</v>
      </c>
      <c r="B719" s="35" t="s">
        <v>21</v>
      </c>
      <c r="C719" s="16">
        <v>800000</v>
      </c>
      <c r="D719" s="11">
        <v>109.7</v>
      </c>
      <c r="E719" s="36">
        <f>D719*944</f>
        <v>103556.8</v>
      </c>
      <c r="F719" s="18">
        <f>C719/E719</f>
        <v>7.7252290530414225</v>
      </c>
    </row>
    <row r="720" spans="1:6" ht="12.75">
      <c r="A720" s="14"/>
      <c r="B720" s="35"/>
      <c r="C720" s="16"/>
      <c r="D720" s="11" t="s">
        <v>12</v>
      </c>
      <c r="E720" s="36"/>
      <c r="F720" s="18"/>
    </row>
    <row r="721" spans="1:6" ht="12.75" customHeight="1">
      <c r="A721" s="6">
        <v>3</v>
      </c>
      <c r="B721" s="35" t="s">
        <v>13</v>
      </c>
      <c r="C721" s="11">
        <v>2889315</v>
      </c>
      <c r="D721" s="11">
        <v>37.2</v>
      </c>
      <c r="E721" s="36">
        <f>D721*944</f>
        <v>35116.8</v>
      </c>
      <c r="F721" s="18">
        <f>C721/E721</f>
        <v>82.2772860852925</v>
      </c>
    </row>
    <row r="722" spans="1:6" ht="12.75">
      <c r="A722" s="6"/>
      <c r="B722" s="35"/>
      <c r="C722" s="11"/>
      <c r="D722" s="11" t="s">
        <v>12</v>
      </c>
      <c r="E722" s="36"/>
      <c r="F722" s="18"/>
    </row>
    <row r="723" spans="1:6" ht="63" customHeight="1">
      <c r="A723" s="6">
        <v>4</v>
      </c>
      <c r="B723" s="35" t="s">
        <v>14</v>
      </c>
      <c r="C723" s="16">
        <v>50000</v>
      </c>
      <c r="D723" s="11" t="s">
        <v>15</v>
      </c>
      <c r="E723" s="11" t="s">
        <v>15</v>
      </c>
      <c r="F723" s="11" t="s">
        <v>15</v>
      </c>
    </row>
    <row r="724" spans="1:6" ht="12.75">
      <c r="A724" s="6"/>
      <c r="B724" s="35"/>
      <c r="C724" s="16"/>
      <c r="D724" s="11"/>
      <c r="E724" s="11"/>
      <c r="F724" s="11"/>
    </row>
    <row r="725" spans="1:6" ht="74.25" customHeight="1">
      <c r="A725" s="6">
        <v>5</v>
      </c>
      <c r="B725" s="35" t="s">
        <v>16</v>
      </c>
      <c r="C725" s="16">
        <v>548150</v>
      </c>
      <c r="D725" s="11">
        <v>24.8</v>
      </c>
      <c r="E725" s="36">
        <f>D725*944</f>
        <v>23411.2</v>
      </c>
      <c r="F725" s="18">
        <f>C725/E725</f>
        <v>23.414006971022417</v>
      </c>
    </row>
    <row r="726" spans="1:6" ht="12.75">
      <c r="A726" s="6"/>
      <c r="B726" s="35"/>
      <c r="C726" s="16"/>
      <c r="D726" s="11" t="s">
        <v>12</v>
      </c>
      <c r="E726" s="36"/>
      <c r="F726" s="18"/>
    </row>
    <row r="727" spans="1:6" ht="43.5" customHeight="1">
      <c r="A727" s="11">
        <v>6</v>
      </c>
      <c r="B727" s="15" t="s">
        <v>17</v>
      </c>
      <c r="C727" s="31">
        <v>320000</v>
      </c>
      <c r="D727" s="33">
        <f>C727*0.5666/10000</f>
        <v>18.1312</v>
      </c>
      <c r="E727" s="34">
        <f>D727*944</f>
        <v>17115.8528</v>
      </c>
      <c r="F727" s="18">
        <f>C727/E727</f>
        <v>18.696117788533446</v>
      </c>
    </row>
    <row r="728" spans="1:6" ht="12.75">
      <c r="A728" s="11"/>
      <c r="B728" s="15"/>
      <c r="C728" s="31"/>
      <c r="D728" s="11" t="s">
        <v>12</v>
      </c>
      <c r="E728" s="34"/>
      <c r="F728" s="18"/>
    </row>
    <row r="729" ht="12.75">
      <c r="A729" s="20" t="s">
        <v>18</v>
      </c>
    </row>
    <row r="732" ht="12.75">
      <c r="C732" s="2" t="s">
        <v>60</v>
      </c>
    </row>
    <row r="733" spans="1:6" ht="36" customHeight="1">
      <c r="A733" s="22" t="s">
        <v>1</v>
      </c>
      <c r="B733" s="22"/>
      <c r="C733" s="22"/>
      <c r="D733" s="22"/>
      <c r="E733" s="22"/>
      <c r="F733" s="22"/>
    </row>
    <row r="734" spans="1:6" ht="55.5" customHeight="1">
      <c r="A734" s="32" t="s">
        <v>2</v>
      </c>
      <c r="B734" s="32"/>
      <c r="C734" s="32"/>
      <c r="D734" s="32"/>
      <c r="E734" s="32"/>
      <c r="F734" s="32"/>
    </row>
    <row r="735" spans="1:6" ht="12.75">
      <c r="A735" s="6" t="s">
        <v>3</v>
      </c>
      <c r="B735" s="7" t="s">
        <v>4</v>
      </c>
      <c r="C735" s="10" t="s">
        <v>5</v>
      </c>
      <c r="D735" s="10" t="s">
        <v>6</v>
      </c>
      <c r="E735" s="10" t="s">
        <v>7</v>
      </c>
      <c r="F735" s="10" t="s">
        <v>8</v>
      </c>
    </row>
    <row r="736" spans="1:6" ht="63" customHeight="1">
      <c r="A736" s="6">
        <v>1</v>
      </c>
      <c r="B736" s="35" t="s">
        <v>9</v>
      </c>
      <c r="C736" s="11">
        <v>21000</v>
      </c>
      <c r="D736" s="11">
        <v>8064</v>
      </c>
      <c r="E736" s="13">
        <v>16904.4</v>
      </c>
      <c r="F736" s="11">
        <v>1.5</v>
      </c>
    </row>
    <row r="737" spans="1:6" ht="12.75">
      <c r="A737" s="6"/>
      <c r="B737" s="35"/>
      <c r="C737" s="11"/>
      <c r="D737" s="11" t="s">
        <v>10</v>
      </c>
      <c r="E737" s="13"/>
      <c r="F737" s="11"/>
    </row>
    <row r="738" spans="1:6" ht="84" customHeight="1">
      <c r="A738" s="14">
        <v>2</v>
      </c>
      <c r="B738" s="35" t="s">
        <v>21</v>
      </c>
      <c r="C738" s="16">
        <v>800000</v>
      </c>
      <c r="D738" s="11">
        <v>109.7</v>
      </c>
      <c r="E738" s="36">
        <f>D738*944</f>
        <v>103556.8</v>
      </c>
      <c r="F738" s="18">
        <f>C738/E738</f>
        <v>7.7252290530414225</v>
      </c>
    </row>
    <row r="739" spans="1:6" ht="12.75">
      <c r="A739" s="14"/>
      <c r="B739" s="35"/>
      <c r="C739" s="16"/>
      <c r="D739" s="11" t="s">
        <v>12</v>
      </c>
      <c r="E739" s="36"/>
      <c r="F739" s="18"/>
    </row>
    <row r="740" spans="1:6" ht="12.75" customHeight="1">
      <c r="A740" s="6">
        <v>3</v>
      </c>
      <c r="B740" s="35" t="s">
        <v>13</v>
      </c>
      <c r="C740" s="11">
        <v>2889315</v>
      </c>
      <c r="D740" s="11">
        <v>37.2</v>
      </c>
      <c r="E740" s="36">
        <f>D740*944</f>
        <v>35116.8</v>
      </c>
      <c r="F740" s="18">
        <f>C740/E740</f>
        <v>82.2772860852925</v>
      </c>
    </row>
    <row r="741" spans="1:6" ht="12.75">
      <c r="A741" s="6"/>
      <c r="B741" s="35"/>
      <c r="C741" s="11"/>
      <c r="D741" s="11" t="s">
        <v>12</v>
      </c>
      <c r="E741" s="36"/>
      <c r="F741" s="18"/>
    </row>
    <row r="742" spans="1:6" ht="63" customHeight="1">
      <c r="A742" s="6">
        <v>4</v>
      </c>
      <c r="B742" s="35" t="s">
        <v>14</v>
      </c>
      <c r="C742" s="16">
        <v>50000</v>
      </c>
      <c r="D742" s="11" t="s">
        <v>15</v>
      </c>
      <c r="E742" s="11" t="s">
        <v>15</v>
      </c>
      <c r="F742" s="11" t="s">
        <v>15</v>
      </c>
    </row>
    <row r="743" spans="1:6" ht="12.75">
      <c r="A743" s="6"/>
      <c r="B743" s="35"/>
      <c r="C743" s="16"/>
      <c r="D743" s="11"/>
      <c r="E743" s="11"/>
      <c r="F743" s="11"/>
    </row>
    <row r="744" spans="1:6" ht="74.25" customHeight="1">
      <c r="A744" s="6">
        <v>5</v>
      </c>
      <c r="B744" s="35" t="s">
        <v>16</v>
      </c>
      <c r="C744" s="16">
        <v>548150</v>
      </c>
      <c r="D744" s="11">
        <v>24.8</v>
      </c>
      <c r="E744" s="36">
        <f>D744*944</f>
        <v>23411.2</v>
      </c>
      <c r="F744" s="18">
        <f>C744/E744</f>
        <v>23.414006971022417</v>
      </c>
    </row>
    <row r="745" spans="1:6" ht="12.75">
      <c r="A745" s="6"/>
      <c r="B745" s="35"/>
      <c r="C745" s="16"/>
      <c r="D745" s="37" t="s">
        <v>12</v>
      </c>
      <c r="E745" s="36"/>
      <c r="F745" s="18"/>
    </row>
    <row r="746" spans="1:6" ht="43.5" customHeight="1">
      <c r="A746" s="11">
        <v>6</v>
      </c>
      <c r="B746" s="15" t="s">
        <v>17</v>
      </c>
      <c r="C746" s="31">
        <v>320000</v>
      </c>
      <c r="D746" s="33">
        <f>C746*0.5666/10000</f>
        <v>18.1312</v>
      </c>
      <c r="E746" s="34">
        <f>D746*944</f>
        <v>17115.8528</v>
      </c>
      <c r="F746" s="18">
        <f>C746/E746</f>
        <v>18.696117788533446</v>
      </c>
    </row>
    <row r="747" spans="1:6" ht="12.75">
      <c r="A747" s="11"/>
      <c r="B747" s="15"/>
      <c r="C747" s="31"/>
      <c r="D747" s="11" t="s">
        <v>12</v>
      </c>
      <c r="E747" s="34"/>
      <c r="F747" s="18"/>
    </row>
    <row r="748" ht="12.75">
      <c r="A748" s="20" t="s">
        <v>18</v>
      </c>
    </row>
    <row r="751" ht="12.75">
      <c r="C751" s="2" t="s">
        <v>61</v>
      </c>
    </row>
    <row r="752" spans="1:6" ht="36" customHeight="1">
      <c r="A752" s="22" t="s">
        <v>1</v>
      </c>
      <c r="B752" s="22"/>
      <c r="C752" s="22"/>
      <c r="D752" s="22"/>
      <c r="E752" s="22"/>
      <c r="F752" s="22"/>
    </row>
    <row r="753" spans="1:6" ht="55.5" customHeight="1">
      <c r="A753" s="32" t="s">
        <v>2</v>
      </c>
      <c r="B753" s="32"/>
      <c r="C753" s="32"/>
      <c r="D753" s="32"/>
      <c r="E753" s="32"/>
      <c r="F753" s="32"/>
    </row>
    <row r="754" spans="1:6" ht="12.75">
      <c r="A754" s="6" t="s">
        <v>3</v>
      </c>
      <c r="B754" s="7" t="s">
        <v>4</v>
      </c>
      <c r="C754" s="10" t="s">
        <v>5</v>
      </c>
      <c r="D754" s="10" t="s">
        <v>6</v>
      </c>
      <c r="E754" s="10" t="s">
        <v>7</v>
      </c>
      <c r="F754" s="10" t="s">
        <v>8</v>
      </c>
    </row>
    <row r="755" spans="1:6" ht="63" customHeight="1">
      <c r="A755" s="6">
        <v>1</v>
      </c>
      <c r="B755" s="35" t="s">
        <v>9</v>
      </c>
      <c r="C755" s="11">
        <v>19200</v>
      </c>
      <c r="D755" s="11">
        <v>7372.8</v>
      </c>
      <c r="E755" s="13">
        <v>16904.4</v>
      </c>
      <c r="F755" s="11">
        <v>1.5</v>
      </c>
    </row>
    <row r="756" spans="1:6" ht="12.75">
      <c r="A756" s="6"/>
      <c r="B756" s="35"/>
      <c r="C756" s="11"/>
      <c r="D756" s="11" t="s">
        <v>10</v>
      </c>
      <c r="E756" s="13"/>
      <c r="F756" s="11"/>
    </row>
    <row r="757" spans="1:6" ht="84" customHeight="1">
      <c r="A757" s="14">
        <v>2</v>
      </c>
      <c r="B757" s="35" t="s">
        <v>21</v>
      </c>
      <c r="C757" s="16">
        <v>400000</v>
      </c>
      <c r="D757" s="11">
        <v>109.7</v>
      </c>
      <c r="E757" s="36">
        <f>D757*944</f>
        <v>103556.8</v>
      </c>
      <c r="F757" s="18">
        <f>C757/E757</f>
        <v>3.8626145265207112</v>
      </c>
    </row>
    <row r="758" spans="1:6" ht="12.75">
      <c r="A758" s="14"/>
      <c r="B758" s="35"/>
      <c r="C758" s="16"/>
      <c r="D758" s="11" t="s">
        <v>12</v>
      </c>
      <c r="E758" s="36"/>
      <c r="F758" s="18"/>
    </row>
    <row r="759" spans="1:6" ht="12.75" customHeight="1">
      <c r="A759" s="6">
        <v>3</v>
      </c>
      <c r="B759" s="35" t="s">
        <v>13</v>
      </c>
      <c r="C759" s="16">
        <v>2889315</v>
      </c>
      <c r="D759" s="11">
        <v>36.7</v>
      </c>
      <c r="E759" s="36">
        <f>D759*944</f>
        <v>34644.8</v>
      </c>
      <c r="F759" s="18">
        <f>C759/E759</f>
        <v>83.3982300374082</v>
      </c>
    </row>
    <row r="760" spans="1:6" ht="12.75">
      <c r="A760" s="6"/>
      <c r="B760" s="35"/>
      <c r="C760" s="16"/>
      <c r="D760" s="11" t="s">
        <v>12</v>
      </c>
      <c r="E760" s="36"/>
      <c r="F760" s="18"/>
    </row>
    <row r="761" spans="1:6" ht="63" customHeight="1">
      <c r="A761" s="6">
        <v>4</v>
      </c>
      <c r="B761" s="35" t="s">
        <v>14</v>
      </c>
      <c r="C761" s="16">
        <v>50000</v>
      </c>
      <c r="D761" s="11" t="s">
        <v>15</v>
      </c>
      <c r="E761" s="11" t="s">
        <v>15</v>
      </c>
      <c r="F761" s="11" t="s">
        <v>15</v>
      </c>
    </row>
    <row r="762" spans="1:6" ht="12.75">
      <c r="A762" s="6"/>
      <c r="B762" s="35"/>
      <c r="C762" s="16"/>
      <c r="D762" s="11"/>
      <c r="E762" s="11"/>
      <c r="F762" s="11"/>
    </row>
    <row r="763" spans="1:6" ht="74.25" customHeight="1">
      <c r="A763" s="6">
        <v>5</v>
      </c>
      <c r="B763" s="35" t="s">
        <v>16</v>
      </c>
      <c r="C763" s="16">
        <v>826500</v>
      </c>
      <c r="D763" s="11">
        <v>24.5</v>
      </c>
      <c r="E763" s="36">
        <f>D763*944</f>
        <v>23128</v>
      </c>
      <c r="F763" s="18">
        <f>C763/E763</f>
        <v>35.735904531304044</v>
      </c>
    </row>
    <row r="764" spans="1:6" ht="12.75">
      <c r="A764" s="6"/>
      <c r="B764" s="35"/>
      <c r="C764" s="16"/>
      <c r="D764" s="37" t="s">
        <v>12</v>
      </c>
      <c r="E764" s="36"/>
      <c r="F764" s="18"/>
    </row>
    <row r="765" spans="1:6" ht="43.5" customHeight="1">
      <c r="A765" s="11">
        <v>6</v>
      </c>
      <c r="B765" s="15" t="s">
        <v>17</v>
      </c>
      <c r="C765" s="31">
        <v>320000</v>
      </c>
      <c r="D765" s="33">
        <f>C765*0.5666/10000</f>
        <v>18.1312</v>
      </c>
      <c r="E765" s="34">
        <f>D765*944</f>
        <v>17115.8528</v>
      </c>
      <c r="F765" s="18">
        <f>C765/E765</f>
        <v>18.696117788533446</v>
      </c>
    </row>
    <row r="766" spans="1:6" ht="12.75">
      <c r="A766" s="11"/>
      <c r="B766" s="15"/>
      <c r="C766" s="31"/>
      <c r="D766" s="11" t="s">
        <v>12</v>
      </c>
      <c r="E766" s="34"/>
      <c r="F766" s="18"/>
    </row>
    <row r="767" ht="12.75">
      <c r="A767" s="20" t="s">
        <v>18</v>
      </c>
    </row>
    <row r="770" ht="12.75">
      <c r="C770" s="2" t="s">
        <v>62</v>
      </c>
    </row>
    <row r="771" spans="1:6" ht="36" customHeight="1">
      <c r="A771" s="22" t="s">
        <v>1</v>
      </c>
      <c r="B771" s="22"/>
      <c r="C771" s="22"/>
      <c r="D771" s="22"/>
      <c r="E771" s="22"/>
      <c r="F771" s="22"/>
    </row>
    <row r="772" spans="1:6" ht="55.5" customHeight="1">
      <c r="A772" s="32" t="s">
        <v>2</v>
      </c>
      <c r="B772" s="32"/>
      <c r="C772" s="32"/>
      <c r="D772" s="32"/>
      <c r="E772" s="32"/>
      <c r="F772" s="32"/>
    </row>
    <row r="773" spans="1:6" ht="12.75">
      <c r="A773" s="6" t="s">
        <v>3</v>
      </c>
      <c r="B773" s="7" t="s">
        <v>4</v>
      </c>
      <c r="C773" s="10" t="s">
        <v>5</v>
      </c>
      <c r="D773" s="10" t="s">
        <v>6</v>
      </c>
      <c r="E773" s="10" t="s">
        <v>7</v>
      </c>
      <c r="F773" s="10" t="s">
        <v>8</v>
      </c>
    </row>
    <row r="774" spans="1:6" ht="63" customHeight="1">
      <c r="A774" s="6">
        <v>1</v>
      </c>
      <c r="B774" s="35" t="s">
        <v>9</v>
      </c>
      <c r="C774" s="11">
        <v>13200</v>
      </c>
      <c r="D774" s="11">
        <v>5068.8</v>
      </c>
      <c r="E774" s="13">
        <v>16904.4</v>
      </c>
      <c r="F774" s="11">
        <v>1.5</v>
      </c>
    </row>
    <row r="775" spans="1:6" ht="12.75">
      <c r="A775" s="6"/>
      <c r="B775" s="35"/>
      <c r="C775" s="11"/>
      <c r="D775" s="11" t="s">
        <v>10</v>
      </c>
      <c r="E775" s="13"/>
      <c r="F775" s="11"/>
    </row>
    <row r="776" spans="1:6" ht="84" customHeight="1">
      <c r="A776" s="14">
        <v>2</v>
      </c>
      <c r="B776" s="35" t="s">
        <v>21</v>
      </c>
      <c r="C776" s="16">
        <v>400000</v>
      </c>
      <c r="D776" s="11">
        <v>103.9</v>
      </c>
      <c r="E776" s="36">
        <f>D776*944</f>
        <v>98081.6</v>
      </c>
      <c r="F776" s="18">
        <f>C776/E776</f>
        <v>4.078236896624851</v>
      </c>
    </row>
    <row r="777" spans="1:6" ht="12.75">
      <c r="A777" s="14"/>
      <c r="B777" s="35"/>
      <c r="C777" s="16"/>
      <c r="D777" s="11" t="s">
        <v>12</v>
      </c>
      <c r="E777" s="36"/>
      <c r="F777" s="18"/>
    </row>
    <row r="778" spans="1:6" ht="12.75" customHeight="1">
      <c r="A778" s="6">
        <v>3</v>
      </c>
      <c r="B778" s="35" t="s">
        <v>13</v>
      </c>
      <c r="C778" s="11">
        <v>3414645</v>
      </c>
      <c r="D778" s="11">
        <v>39.7</v>
      </c>
      <c r="E778" s="36">
        <f>D778*944</f>
        <v>37476.8</v>
      </c>
      <c r="F778" s="18">
        <f>C778/E778</f>
        <v>91.11356892797677</v>
      </c>
    </row>
    <row r="779" spans="1:6" ht="12.75">
      <c r="A779" s="6"/>
      <c r="B779" s="35"/>
      <c r="C779" s="11"/>
      <c r="D779" s="11" t="s">
        <v>12</v>
      </c>
      <c r="E779" s="36"/>
      <c r="F779" s="18"/>
    </row>
    <row r="780" spans="1:6" ht="63" customHeight="1">
      <c r="A780" s="6">
        <v>4</v>
      </c>
      <c r="B780" s="35" t="s">
        <v>14</v>
      </c>
      <c r="C780" s="16">
        <v>50000</v>
      </c>
      <c r="D780" s="11" t="s">
        <v>15</v>
      </c>
      <c r="E780" s="11" t="s">
        <v>15</v>
      </c>
      <c r="F780" s="11" t="s">
        <v>15</v>
      </c>
    </row>
    <row r="781" spans="1:6" ht="12.75">
      <c r="A781" s="6"/>
      <c r="B781" s="35"/>
      <c r="C781" s="16"/>
      <c r="D781" s="11"/>
      <c r="E781" s="11"/>
      <c r="F781" s="11"/>
    </row>
    <row r="782" spans="1:6" ht="74.25" customHeight="1">
      <c r="A782" s="6">
        <v>5</v>
      </c>
      <c r="B782" s="35" t="s">
        <v>16</v>
      </c>
      <c r="C782" s="16">
        <v>302670</v>
      </c>
      <c r="D782" s="11">
        <v>26.4</v>
      </c>
      <c r="E782" s="36">
        <f>D782*944</f>
        <v>24921.6</v>
      </c>
      <c r="F782" s="18">
        <f>C782/E782</f>
        <v>12.144886363636365</v>
      </c>
    </row>
    <row r="783" spans="1:6" ht="12.75">
      <c r="A783" s="6"/>
      <c r="B783" s="35"/>
      <c r="C783" s="16"/>
      <c r="D783" s="11" t="s">
        <v>12</v>
      </c>
      <c r="E783" s="36"/>
      <c r="F783" s="18"/>
    </row>
    <row r="784" spans="1:6" ht="43.5" customHeight="1">
      <c r="A784" s="11">
        <v>6</v>
      </c>
      <c r="B784" s="15" t="s">
        <v>17</v>
      </c>
      <c r="C784" s="31">
        <v>130000</v>
      </c>
      <c r="D784" s="33">
        <f>C784*0.5666/10000</f>
        <v>7.3658</v>
      </c>
      <c r="E784" s="34">
        <f>D784*944</f>
        <v>6953.3152</v>
      </c>
      <c r="F784" s="18">
        <f>C784/E784</f>
        <v>18.696117788533446</v>
      </c>
    </row>
    <row r="785" spans="1:6" ht="12.75">
      <c r="A785" s="11"/>
      <c r="B785" s="15"/>
      <c r="C785" s="31"/>
      <c r="D785" s="11" t="s">
        <v>12</v>
      </c>
      <c r="E785" s="34"/>
      <c r="F785" s="18"/>
    </row>
    <row r="786" ht="12.75">
      <c r="A786" s="20" t="s">
        <v>18</v>
      </c>
    </row>
    <row r="789" ht="12.75">
      <c r="C789" s="2" t="s">
        <v>63</v>
      </c>
    </row>
    <row r="790" spans="1:6" ht="36" customHeight="1">
      <c r="A790" s="22" t="s">
        <v>1</v>
      </c>
      <c r="B790" s="22"/>
      <c r="C790" s="22"/>
      <c r="D790" s="22"/>
      <c r="E790" s="22"/>
      <c r="F790" s="22"/>
    </row>
    <row r="791" spans="1:6" ht="55.5" customHeight="1">
      <c r="A791" s="32" t="s">
        <v>2</v>
      </c>
      <c r="B791" s="32"/>
      <c r="C791" s="32"/>
      <c r="D791" s="32"/>
      <c r="E791" s="32"/>
      <c r="F791" s="32"/>
    </row>
    <row r="792" spans="1:6" ht="12.75">
      <c r="A792" s="6" t="s">
        <v>3</v>
      </c>
      <c r="B792" s="7" t="s">
        <v>4</v>
      </c>
      <c r="C792" s="10" t="s">
        <v>5</v>
      </c>
      <c r="D792" s="10" t="s">
        <v>6</v>
      </c>
      <c r="E792" s="10" t="s">
        <v>7</v>
      </c>
      <c r="F792" s="10" t="s">
        <v>8</v>
      </c>
    </row>
    <row r="793" spans="1:6" ht="63" customHeight="1">
      <c r="A793" s="6">
        <v>1</v>
      </c>
      <c r="B793" s="35" t="s">
        <v>9</v>
      </c>
      <c r="C793" s="11">
        <v>18000</v>
      </c>
      <c r="D793" s="11">
        <v>6912</v>
      </c>
      <c r="E793" s="13">
        <v>16904.4</v>
      </c>
      <c r="F793" s="11">
        <v>1.5</v>
      </c>
    </row>
    <row r="794" spans="1:6" ht="12.75">
      <c r="A794" s="6"/>
      <c r="B794" s="35"/>
      <c r="C794" s="11"/>
      <c r="D794" s="11" t="s">
        <v>10</v>
      </c>
      <c r="E794" s="13"/>
      <c r="F794" s="11"/>
    </row>
    <row r="795" spans="1:6" ht="84" customHeight="1">
      <c r="A795" s="14">
        <v>2</v>
      </c>
      <c r="B795" s="35" t="s">
        <v>21</v>
      </c>
      <c r="C795" s="16">
        <v>400000</v>
      </c>
      <c r="D795" s="11">
        <v>103.9</v>
      </c>
      <c r="E795" s="36">
        <f>D795*944</f>
        <v>98081.6</v>
      </c>
      <c r="F795" s="18">
        <f>C795/E795</f>
        <v>4.078236896624851</v>
      </c>
    </row>
    <row r="796" spans="1:6" ht="12.75">
      <c r="A796" s="14"/>
      <c r="B796" s="35"/>
      <c r="C796" s="16"/>
      <c r="D796" s="11" t="s">
        <v>12</v>
      </c>
      <c r="E796" s="36"/>
      <c r="F796" s="18"/>
    </row>
    <row r="797" spans="1:6" ht="12.75" customHeight="1">
      <c r="A797" s="6">
        <v>3</v>
      </c>
      <c r="B797" s="35" t="s">
        <v>13</v>
      </c>
      <c r="C797" s="11">
        <v>3309579</v>
      </c>
      <c r="D797" s="11">
        <v>42.8</v>
      </c>
      <c r="E797" s="36">
        <f>D797*944</f>
        <v>40403.2</v>
      </c>
      <c r="F797" s="18">
        <f>C797/E797</f>
        <v>81.91378405670838</v>
      </c>
    </row>
    <row r="798" spans="1:6" ht="12.75">
      <c r="A798" s="6"/>
      <c r="B798" s="35"/>
      <c r="C798" s="11"/>
      <c r="D798" s="11" t="s">
        <v>12</v>
      </c>
      <c r="E798" s="36"/>
      <c r="F798" s="18"/>
    </row>
    <row r="799" spans="1:6" ht="63" customHeight="1">
      <c r="A799" s="6">
        <v>4</v>
      </c>
      <c r="B799" s="35" t="s">
        <v>14</v>
      </c>
      <c r="C799" s="16">
        <v>50000</v>
      </c>
      <c r="D799" s="11" t="s">
        <v>15</v>
      </c>
      <c r="E799" s="13" t="s">
        <v>15</v>
      </c>
      <c r="F799" s="11" t="s">
        <v>15</v>
      </c>
    </row>
    <row r="800" spans="1:6" ht="12.75">
      <c r="A800" s="6"/>
      <c r="B800" s="35"/>
      <c r="C800" s="16"/>
      <c r="D800" s="11"/>
      <c r="E800" s="13"/>
      <c r="F800" s="11"/>
    </row>
    <row r="801" spans="1:6" ht="74.25" customHeight="1">
      <c r="A801" s="6">
        <v>5</v>
      </c>
      <c r="B801" s="35" t="s">
        <v>16</v>
      </c>
      <c r="C801" s="16">
        <v>437190</v>
      </c>
      <c r="D801" s="11">
        <v>28.6</v>
      </c>
      <c r="E801" s="36">
        <f>D801*944</f>
        <v>26998.4</v>
      </c>
      <c r="F801" s="18">
        <f>C801/E801</f>
        <v>16.193181818181817</v>
      </c>
    </row>
    <row r="802" spans="1:6" ht="12.75">
      <c r="A802" s="6"/>
      <c r="B802" s="35"/>
      <c r="C802" s="16"/>
      <c r="D802" s="11" t="s">
        <v>12</v>
      </c>
      <c r="E802" s="36"/>
      <c r="F802" s="18"/>
    </row>
    <row r="803" spans="1:6" ht="43.5" customHeight="1">
      <c r="A803" s="11">
        <v>6</v>
      </c>
      <c r="B803" s="15" t="s">
        <v>17</v>
      </c>
      <c r="C803" s="31">
        <v>160000</v>
      </c>
      <c r="D803" s="33">
        <f>C803*0.5666/10000</f>
        <v>9.0656</v>
      </c>
      <c r="E803" s="34">
        <f>D803*944</f>
        <v>8557.9264</v>
      </c>
      <c r="F803" s="18">
        <f>C803/E803</f>
        <v>18.696117788533446</v>
      </c>
    </row>
    <row r="804" spans="1:6" ht="12.75">
      <c r="A804" s="11"/>
      <c r="B804" s="15"/>
      <c r="C804" s="31"/>
      <c r="D804" s="11" t="s">
        <v>12</v>
      </c>
      <c r="E804" s="34"/>
      <c r="F804" s="18"/>
    </row>
    <row r="805" ht="12.75">
      <c r="A805" s="20" t="s">
        <v>18</v>
      </c>
    </row>
    <row r="808" ht="12.75">
      <c r="C808" s="2" t="s">
        <v>64</v>
      </c>
    </row>
    <row r="809" spans="1:6" ht="36" customHeight="1">
      <c r="A809" s="22" t="s">
        <v>1</v>
      </c>
      <c r="B809" s="22"/>
      <c r="C809" s="22"/>
      <c r="D809" s="22"/>
      <c r="E809" s="22"/>
      <c r="F809" s="22"/>
    </row>
    <row r="810" spans="1:6" ht="55.5" customHeight="1">
      <c r="A810" s="32" t="s">
        <v>2</v>
      </c>
      <c r="B810" s="32"/>
      <c r="C810" s="32"/>
      <c r="D810" s="32"/>
      <c r="E810" s="32"/>
      <c r="F810" s="32"/>
    </row>
    <row r="811" spans="1:6" ht="12.75">
      <c r="A811" s="6" t="s">
        <v>3</v>
      </c>
      <c r="B811" s="7" t="s">
        <v>4</v>
      </c>
      <c r="C811" s="10" t="s">
        <v>5</v>
      </c>
      <c r="D811" s="10" t="s">
        <v>6</v>
      </c>
      <c r="E811" s="10" t="s">
        <v>7</v>
      </c>
      <c r="F811" s="10" t="s">
        <v>8</v>
      </c>
    </row>
    <row r="812" spans="1:6" ht="63" customHeight="1">
      <c r="A812" s="6">
        <v>1</v>
      </c>
      <c r="B812" s="35" t="s">
        <v>9</v>
      </c>
      <c r="C812" s="11">
        <v>18000</v>
      </c>
      <c r="D812" s="11">
        <v>6912</v>
      </c>
      <c r="E812" s="13">
        <v>16904.4</v>
      </c>
      <c r="F812" s="11">
        <v>1.5</v>
      </c>
    </row>
    <row r="813" spans="1:6" ht="12.75">
      <c r="A813" s="6"/>
      <c r="B813" s="35"/>
      <c r="C813" s="11"/>
      <c r="D813" s="11" t="s">
        <v>10</v>
      </c>
      <c r="E813" s="13"/>
      <c r="F813" s="11"/>
    </row>
    <row r="814" spans="1:6" ht="84" customHeight="1">
      <c r="A814" s="14">
        <v>2</v>
      </c>
      <c r="B814" s="35" t="s">
        <v>21</v>
      </c>
      <c r="C814" s="16">
        <v>400000</v>
      </c>
      <c r="D814" s="11">
        <v>103.9</v>
      </c>
      <c r="E814" s="36">
        <f>D814*944</f>
        <v>98081.6</v>
      </c>
      <c r="F814" s="18">
        <f>C814/E814</f>
        <v>4.078236896624851</v>
      </c>
    </row>
    <row r="815" spans="1:6" ht="12.75">
      <c r="A815" s="14"/>
      <c r="B815" s="35"/>
      <c r="C815" s="16"/>
      <c r="D815" s="11" t="s">
        <v>12</v>
      </c>
      <c r="E815" s="36"/>
      <c r="F815" s="18"/>
    </row>
    <row r="816" spans="1:6" ht="12.75" customHeight="1">
      <c r="A816" s="6">
        <v>3</v>
      </c>
      <c r="B816" s="35" t="s">
        <v>13</v>
      </c>
      <c r="C816" s="11">
        <v>3309579</v>
      </c>
      <c r="D816" s="11">
        <v>42.8</v>
      </c>
      <c r="E816" s="36">
        <f>D816*944</f>
        <v>40403.2</v>
      </c>
      <c r="F816" s="18">
        <f>C816/E816</f>
        <v>81.91378405670838</v>
      </c>
    </row>
    <row r="817" spans="1:6" ht="12.75">
      <c r="A817" s="6"/>
      <c r="B817" s="35"/>
      <c r="C817" s="11"/>
      <c r="D817" s="11" t="s">
        <v>12</v>
      </c>
      <c r="E817" s="36"/>
      <c r="F817" s="18"/>
    </row>
    <row r="818" spans="1:6" ht="63" customHeight="1">
      <c r="A818" s="6">
        <v>4</v>
      </c>
      <c r="B818" s="35" t="s">
        <v>14</v>
      </c>
      <c r="C818" s="16">
        <v>50000</v>
      </c>
      <c r="D818" s="11" t="s">
        <v>15</v>
      </c>
      <c r="E818" s="13" t="s">
        <v>15</v>
      </c>
      <c r="F818" s="11" t="s">
        <v>15</v>
      </c>
    </row>
    <row r="819" spans="1:6" ht="12.75">
      <c r="A819" s="6"/>
      <c r="B819" s="35"/>
      <c r="C819" s="16"/>
      <c r="D819" s="11"/>
      <c r="E819" s="13"/>
      <c r="F819" s="11"/>
    </row>
    <row r="820" spans="1:6" ht="74.25" customHeight="1">
      <c r="A820" s="6">
        <v>5</v>
      </c>
      <c r="B820" s="35" t="s">
        <v>16</v>
      </c>
      <c r="C820" s="16">
        <v>437190</v>
      </c>
      <c r="D820" s="11">
        <v>28.6</v>
      </c>
      <c r="E820" s="36">
        <f>D820*944</f>
        <v>26998.4</v>
      </c>
      <c r="F820" s="18">
        <f>C820/E820</f>
        <v>16.193181818181817</v>
      </c>
    </row>
    <row r="821" spans="1:6" ht="12.75">
      <c r="A821" s="6"/>
      <c r="B821" s="35"/>
      <c r="C821" s="16"/>
      <c r="D821" s="11" t="s">
        <v>12</v>
      </c>
      <c r="E821" s="36"/>
      <c r="F821" s="18"/>
    </row>
    <row r="822" spans="1:6" ht="43.5" customHeight="1">
      <c r="A822" s="11">
        <v>6</v>
      </c>
      <c r="B822" s="15" t="s">
        <v>17</v>
      </c>
      <c r="C822" s="31">
        <v>160000</v>
      </c>
      <c r="D822" s="33">
        <f>C822*0.5666/10000</f>
        <v>9.0656</v>
      </c>
      <c r="E822" s="34">
        <f>D822*944</f>
        <v>8557.9264</v>
      </c>
      <c r="F822" s="18">
        <f>C822/E822</f>
        <v>18.696117788533446</v>
      </c>
    </row>
    <row r="823" spans="1:6" ht="12.75">
      <c r="A823" s="11"/>
      <c r="B823" s="15"/>
      <c r="C823" s="31"/>
      <c r="D823" s="11" t="s">
        <v>12</v>
      </c>
      <c r="E823" s="34"/>
      <c r="F823" s="18"/>
    </row>
    <row r="824" ht="12.75">
      <c r="A824" s="20" t="s">
        <v>18</v>
      </c>
    </row>
  </sheetData>
  <sheetProtection selectLockedCells="1" selectUnlockedCells="1"/>
  <mergeCells count="1427">
    <mergeCell ref="A3:F3"/>
    <mergeCell ref="A4:F4"/>
    <mergeCell ref="A7:A8"/>
    <mergeCell ref="B7:B8"/>
    <mergeCell ref="C7:C8"/>
    <mergeCell ref="E7:E8"/>
    <mergeCell ref="F7:F8"/>
    <mergeCell ref="A9:A10"/>
    <mergeCell ref="B9:B10"/>
    <mergeCell ref="C9:C10"/>
    <mergeCell ref="E9:E10"/>
    <mergeCell ref="F9:F10"/>
    <mergeCell ref="A11:A12"/>
    <mergeCell ref="B11:B12"/>
    <mergeCell ref="C11:C12"/>
    <mergeCell ref="E11:E12"/>
    <mergeCell ref="F11:F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E15:E16"/>
    <mergeCell ref="F15:F16"/>
    <mergeCell ref="A17:A18"/>
    <mergeCell ref="B17:B18"/>
    <mergeCell ref="C17:C18"/>
    <mergeCell ref="E17:E18"/>
    <mergeCell ref="F17:F18"/>
    <mergeCell ref="A22:F22"/>
    <mergeCell ref="A23:F23"/>
    <mergeCell ref="A26:A27"/>
    <mergeCell ref="B26:B27"/>
    <mergeCell ref="C26:C27"/>
    <mergeCell ref="E26:E27"/>
    <mergeCell ref="F26:F27"/>
    <mergeCell ref="A28:A29"/>
    <mergeCell ref="B28:B29"/>
    <mergeCell ref="C28:C29"/>
    <mergeCell ref="E28:E29"/>
    <mergeCell ref="F28:F29"/>
    <mergeCell ref="A30:A31"/>
    <mergeCell ref="B30:B31"/>
    <mergeCell ref="C30:C31"/>
    <mergeCell ref="E30:E31"/>
    <mergeCell ref="F30:F31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E34:E35"/>
    <mergeCell ref="F34:F35"/>
    <mergeCell ref="A36:A37"/>
    <mergeCell ref="B36:B37"/>
    <mergeCell ref="C36:C37"/>
    <mergeCell ref="E36:E37"/>
    <mergeCell ref="F36:F37"/>
    <mergeCell ref="A41:F41"/>
    <mergeCell ref="A42:F42"/>
    <mergeCell ref="A44:A45"/>
    <mergeCell ref="B44:B45"/>
    <mergeCell ref="C44:C45"/>
    <mergeCell ref="E44:E45"/>
    <mergeCell ref="F44:F45"/>
    <mergeCell ref="A46:A47"/>
    <mergeCell ref="B46:B47"/>
    <mergeCell ref="C46:C47"/>
    <mergeCell ref="E46:E47"/>
    <mergeCell ref="F46:F47"/>
    <mergeCell ref="A48:A49"/>
    <mergeCell ref="B48:B49"/>
    <mergeCell ref="C48:C49"/>
    <mergeCell ref="E48:E49"/>
    <mergeCell ref="F48:F49"/>
    <mergeCell ref="A50:A51"/>
    <mergeCell ref="B50:B51"/>
    <mergeCell ref="C50:C51"/>
    <mergeCell ref="D50:D51"/>
    <mergeCell ref="E50:E51"/>
    <mergeCell ref="F50:F51"/>
    <mergeCell ref="A52:A53"/>
    <mergeCell ref="B52:B53"/>
    <mergeCell ref="C52:C53"/>
    <mergeCell ref="E52:E53"/>
    <mergeCell ref="F52:F53"/>
    <mergeCell ref="A54:A55"/>
    <mergeCell ref="B54:B55"/>
    <mergeCell ref="C54:C55"/>
    <mergeCell ref="E54:E55"/>
    <mergeCell ref="F54:F55"/>
    <mergeCell ref="A59:F59"/>
    <mergeCell ref="A60:F60"/>
    <mergeCell ref="A64:A65"/>
    <mergeCell ref="B64:B65"/>
    <mergeCell ref="C64:C65"/>
    <mergeCell ref="E64:E65"/>
    <mergeCell ref="F64:F65"/>
    <mergeCell ref="A66:A67"/>
    <mergeCell ref="B66:B67"/>
    <mergeCell ref="C66:C67"/>
    <mergeCell ref="E66:E67"/>
    <mergeCell ref="F66:F67"/>
    <mergeCell ref="A68:A69"/>
    <mergeCell ref="B68:B69"/>
    <mergeCell ref="C68:C69"/>
    <mergeCell ref="D68:D69"/>
    <mergeCell ref="E68:E69"/>
    <mergeCell ref="F68:F69"/>
    <mergeCell ref="A70:A71"/>
    <mergeCell ref="B70:B71"/>
    <mergeCell ref="C70:C71"/>
    <mergeCell ref="E70:E71"/>
    <mergeCell ref="F70:F71"/>
    <mergeCell ref="A72:A73"/>
    <mergeCell ref="B72:B73"/>
    <mergeCell ref="C72:C73"/>
    <mergeCell ref="E72:E73"/>
    <mergeCell ref="F72:F73"/>
    <mergeCell ref="A78:F78"/>
    <mergeCell ref="A79:F79"/>
    <mergeCell ref="A81:A82"/>
    <mergeCell ref="B81:B82"/>
    <mergeCell ref="C81:C82"/>
    <mergeCell ref="E81:E82"/>
    <mergeCell ref="F81:F82"/>
    <mergeCell ref="A83:A84"/>
    <mergeCell ref="B83:B84"/>
    <mergeCell ref="C83:C84"/>
    <mergeCell ref="E83:E84"/>
    <mergeCell ref="F83:F84"/>
    <mergeCell ref="A85:A86"/>
    <mergeCell ref="B85:B86"/>
    <mergeCell ref="C85:C86"/>
    <mergeCell ref="E85:E86"/>
    <mergeCell ref="F85:F86"/>
    <mergeCell ref="A87:A88"/>
    <mergeCell ref="B87:B88"/>
    <mergeCell ref="C87:C88"/>
    <mergeCell ref="D87:D88"/>
    <mergeCell ref="E87:E88"/>
    <mergeCell ref="F87:F88"/>
    <mergeCell ref="A89:A90"/>
    <mergeCell ref="B89:B90"/>
    <mergeCell ref="C89:C90"/>
    <mergeCell ref="E89:E90"/>
    <mergeCell ref="F89:F90"/>
    <mergeCell ref="A91:A92"/>
    <mergeCell ref="B91:B92"/>
    <mergeCell ref="C91:C92"/>
    <mergeCell ref="E91:E92"/>
    <mergeCell ref="F91:F92"/>
    <mergeCell ref="A97:F97"/>
    <mergeCell ref="A98:F98"/>
    <mergeCell ref="A100:A101"/>
    <mergeCell ref="B100:B101"/>
    <mergeCell ref="C100:C101"/>
    <mergeCell ref="E100:E101"/>
    <mergeCell ref="F100:F101"/>
    <mergeCell ref="A102:A103"/>
    <mergeCell ref="B102:B103"/>
    <mergeCell ref="C102:C103"/>
    <mergeCell ref="E102:E103"/>
    <mergeCell ref="F102:F103"/>
    <mergeCell ref="A104:A105"/>
    <mergeCell ref="B104:B105"/>
    <mergeCell ref="C104:C105"/>
    <mergeCell ref="E104:E105"/>
    <mergeCell ref="F104:F105"/>
    <mergeCell ref="A106:A107"/>
    <mergeCell ref="B106:B107"/>
    <mergeCell ref="C106:C107"/>
    <mergeCell ref="D106:D107"/>
    <mergeCell ref="E106:E107"/>
    <mergeCell ref="F106:F107"/>
    <mergeCell ref="A108:A109"/>
    <mergeCell ref="B108:B109"/>
    <mergeCell ref="C108:C109"/>
    <mergeCell ref="E108:E109"/>
    <mergeCell ref="F108:F109"/>
    <mergeCell ref="A110:A111"/>
    <mergeCell ref="B110:B111"/>
    <mergeCell ref="C110:C111"/>
    <mergeCell ref="E110:E111"/>
    <mergeCell ref="F110:F111"/>
    <mergeCell ref="A115:F115"/>
    <mergeCell ref="A116:F116"/>
    <mergeCell ref="A118:A119"/>
    <mergeCell ref="B118:B119"/>
    <mergeCell ref="C118:C119"/>
    <mergeCell ref="E118:E119"/>
    <mergeCell ref="F118:F119"/>
    <mergeCell ref="A120:A121"/>
    <mergeCell ref="B120:B121"/>
    <mergeCell ref="C120:C121"/>
    <mergeCell ref="E120:E121"/>
    <mergeCell ref="F120:F121"/>
    <mergeCell ref="A122:A123"/>
    <mergeCell ref="B122:B123"/>
    <mergeCell ref="C122:C123"/>
    <mergeCell ref="E122:E123"/>
    <mergeCell ref="F122:F123"/>
    <mergeCell ref="A124:A125"/>
    <mergeCell ref="B124:B125"/>
    <mergeCell ref="C124:C125"/>
    <mergeCell ref="D124:D125"/>
    <mergeCell ref="E124:E125"/>
    <mergeCell ref="F124:F125"/>
    <mergeCell ref="A126:A127"/>
    <mergeCell ref="B126:B127"/>
    <mergeCell ref="C126:C127"/>
    <mergeCell ref="E126:E127"/>
    <mergeCell ref="F126:F127"/>
    <mergeCell ref="A128:A129"/>
    <mergeCell ref="B128:B129"/>
    <mergeCell ref="C128:C129"/>
    <mergeCell ref="E128:E129"/>
    <mergeCell ref="F128:F129"/>
    <mergeCell ref="A134:F134"/>
    <mergeCell ref="A135:F135"/>
    <mergeCell ref="A137:A138"/>
    <mergeCell ref="B137:B138"/>
    <mergeCell ref="C137:C138"/>
    <mergeCell ref="E137:E138"/>
    <mergeCell ref="F137:F138"/>
    <mergeCell ref="A139:A140"/>
    <mergeCell ref="B139:B140"/>
    <mergeCell ref="C139:C140"/>
    <mergeCell ref="E139:E140"/>
    <mergeCell ref="F139:F140"/>
    <mergeCell ref="A141:A142"/>
    <mergeCell ref="B141:B142"/>
    <mergeCell ref="C141:C142"/>
    <mergeCell ref="E141:E142"/>
    <mergeCell ref="F141:F142"/>
    <mergeCell ref="A143:A144"/>
    <mergeCell ref="B143:B144"/>
    <mergeCell ref="C143:C144"/>
    <mergeCell ref="D143:D144"/>
    <mergeCell ref="E143:E144"/>
    <mergeCell ref="F143:F144"/>
    <mergeCell ref="A145:A146"/>
    <mergeCell ref="B145:B146"/>
    <mergeCell ref="C145:C146"/>
    <mergeCell ref="E145:E146"/>
    <mergeCell ref="F145:F146"/>
    <mergeCell ref="A147:A148"/>
    <mergeCell ref="B147:B148"/>
    <mergeCell ref="C147:C148"/>
    <mergeCell ref="E147:E148"/>
    <mergeCell ref="F147:F148"/>
    <mergeCell ref="A152:F152"/>
    <mergeCell ref="A153:F153"/>
    <mergeCell ref="A155:A156"/>
    <mergeCell ref="B155:B156"/>
    <mergeCell ref="C155:C156"/>
    <mergeCell ref="E155:E156"/>
    <mergeCell ref="F155:F156"/>
    <mergeCell ref="A157:A158"/>
    <mergeCell ref="B157:B158"/>
    <mergeCell ref="C157:C158"/>
    <mergeCell ref="E157:E158"/>
    <mergeCell ref="F157:F158"/>
    <mergeCell ref="A159:A160"/>
    <mergeCell ref="B159:B160"/>
    <mergeCell ref="C159:C160"/>
    <mergeCell ref="E159:E160"/>
    <mergeCell ref="F159:F160"/>
    <mergeCell ref="A161:A162"/>
    <mergeCell ref="B161:B162"/>
    <mergeCell ref="C161:C162"/>
    <mergeCell ref="D161:D162"/>
    <mergeCell ref="E161:E162"/>
    <mergeCell ref="F161:F162"/>
    <mergeCell ref="A163:A164"/>
    <mergeCell ref="B163:B164"/>
    <mergeCell ref="C163:C164"/>
    <mergeCell ref="E163:E164"/>
    <mergeCell ref="F163:F164"/>
    <mergeCell ref="A165:A166"/>
    <mergeCell ref="B165:B166"/>
    <mergeCell ref="C165:C166"/>
    <mergeCell ref="E165:E166"/>
    <mergeCell ref="F165:F166"/>
    <mergeCell ref="A171:F171"/>
    <mergeCell ref="A172:F172"/>
    <mergeCell ref="A174:A175"/>
    <mergeCell ref="B174:B175"/>
    <mergeCell ref="C174:C175"/>
    <mergeCell ref="E174:E175"/>
    <mergeCell ref="F174:F175"/>
    <mergeCell ref="A176:A177"/>
    <mergeCell ref="B176:B177"/>
    <mergeCell ref="C176:C177"/>
    <mergeCell ref="E176:E177"/>
    <mergeCell ref="F176:F177"/>
    <mergeCell ref="A178:A179"/>
    <mergeCell ref="B178:B179"/>
    <mergeCell ref="C178:C179"/>
    <mergeCell ref="E178:E179"/>
    <mergeCell ref="F178:F179"/>
    <mergeCell ref="A180:A181"/>
    <mergeCell ref="B180:B181"/>
    <mergeCell ref="C180:C181"/>
    <mergeCell ref="D180:D181"/>
    <mergeCell ref="E180:E181"/>
    <mergeCell ref="F180:F181"/>
    <mergeCell ref="A182:A183"/>
    <mergeCell ref="B182:B183"/>
    <mergeCell ref="C182:C183"/>
    <mergeCell ref="E182:E183"/>
    <mergeCell ref="F182:F183"/>
    <mergeCell ref="A184:A185"/>
    <mergeCell ref="B184:B185"/>
    <mergeCell ref="C184:C185"/>
    <mergeCell ref="E184:E185"/>
    <mergeCell ref="F184:F185"/>
    <mergeCell ref="A190:F190"/>
    <mergeCell ref="A191:F191"/>
    <mergeCell ref="A193:A194"/>
    <mergeCell ref="B193:B194"/>
    <mergeCell ref="C193:C194"/>
    <mergeCell ref="E193:E194"/>
    <mergeCell ref="F193:F194"/>
    <mergeCell ref="A195:A196"/>
    <mergeCell ref="B195:B196"/>
    <mergeCell ref="C195:C196"/>
    <mergeCell ref="E195:E196"/>
    <mergeCell ref="F195:F196"/>
    <mergeCell ref="A197:A198"/>
    <mergeCell ref="B197:B198"/>
    <mergeCell ref="C197:C198"/>
    <mergeCell ref="E197:E198"/>
    <mergeCell ref="F197:F198"/>
    <mergeCell ref="A199:A200"/>
    <mergeCell ref="B199:B200"/>
    <mergeCell ref="C199:C200"/>
    <mergeCell ref="D199:D200"/>
    <mergeCell ref="E199:E200"/>
    <mergeCell ref="F199:F200"/>
    <mergeCell ref="A201:A202"/>
    <mergeCell ref="B201:B202"/>
    <mergeCell ref="C201:C202"/>
    <mergeCell ref="E201:E202"/>
    <mergeCell ref="F201:F202"/>
    <mergeCell ref="A203:A204"/>
    <mergeCell ref="B203:B204"/>
    <mergeCell ref="C203:C204"/>
    <mergeCell ref="E203:E204"/>
    <mergeCell ref="F203:F204"/>
    <mergeCell ref="A209:F209"/>
    <mergeCell ref="A210:F210"/>
    <mergeCell ref="A212:A213"/>
    <mergeCell ref="B212:B213"/>
    <mergeCell ref="C212:C213"/>
    <mergeCell ref="E212:E213"/>
    <mergeCell ref="F212:F213"/>
    <mergeCell ref="A214:A215"/>
    <mergeCell ref="B214:B215"/>
    <mergeCell ref="C214:C215"/>
    <mergeCell ref="E214:E215"/>
    <mergeCell ref="F214:F215"/>
    <mergeCell ref="A216:A217"/>
    <mergeCell ref="B216:B217"/>
    <mergeCell ref="C216:C217"/>
    <mergeCell ref="E216:E217"/>
    <mergeCell ref="F216:F217"/>
    <mergeCell ref="A218:A219"/>
    <mergeCell ref="B218:B219"/>
    <mergeCell ref="C218:C219"/>
    <mergeCell ref="D218:D219"/>
    <mergeCell ref="E218:E219"/>
    <mergeCell ref="F218:F219"/>
    <mergeCell ref="A220:A221"/>
    <mergeCell ref="B220:B221"/>
    <mergeCell ref="C220:C221"/>
    <mergeCell ref="E220:E221"/>
    <mergeCell ref="F220:F221"/>
    <mergeCell ref="A222:A223"/>
    <mergeCell ref="B222:B223"/>
    <mergeCell ref="C222:C223"/>
    <mergeCell ref="E222:E223"/>
    <mergeCell ref="F222:F223"/>
    <mergeCell ref="A228:F228"/>
    <mergeCell ref="A229:F229"/>
    <mergeCell ref="A231:A232"/>
    <mergeCell ref="B231:B232"/>
    <mergeCell ref="C231:C232"/>
    <mergeCell ref="E231:E232"/>
    <mergeCell ref="F231:F232"/>
    <mergeCell ref="A233:A234"/>
    <mergeCell ref="B233:B234"/>
    <mergeCell ref="C233:C234"/>
    <mergeCell ref="E233:E234"/>
    <mergeCell ref="F233:F234"/>
    <mergeCell ref="A235:A236"/>
    <mergeCell ref="B235:B236"/>
    <mergeCell ref="C235:C236"/>
    <mergeCell ref="E235:E236"/>
    <mergeCell ref="F235:F236"/>
    <mergeCell ref="A237:A238"/>
    <mergeCell ref="B237:B238"/>
    <mergeCell ref="C237:C238"/>
    <mergeCell ref="D237:D238"/>
    <mergeCell ref="E237:E238"/>
    <mergeCell ref="F237:F238"/>
    <mergeCell ref="A239:A240"/>
    <mergeCell ref="B239:B240"/>
    <mergeCell ref="C239:C240"/>
    <mergeCell ref="E239:E240"/>
    <mergeCell ref="F239:F240"/>
    <mergeCell ref="A241:A242"/>
    <mergeCell ref="B241:B242"/>
    <mergeCell ref="C241:C242"/>
    <mergeCell ref="E241:E242"/>
    <mergeCell ref="F241:F242"/>
    <mergeCell ref="A247:F247"/>
    <mergeCell ref="A248:F248"/>
    <mergeCell ref="A250:A251"/>
    <mergeCell ref="B250:B251"/>
    <mergeCell ref="C250:C251"/>
    <mergeCell ref="E250:E251"/>
    <mergeCell ref="F250:F251"/>
    <mergeCell ref="A252:A253"/>
    <mergeCell ref="B252:B253"/>
    <mergeCell ref="C252:C253"/>
    <mergeCell ref="E252:E253"/>
    <mergeCell ref="F252:F253"/>
    <mergeCell ref="A254:A255"/>
    <mergeCell ref="B254:B255"/>
    <mergeCell ref="C254:C255"/>
    <mergeCell ref="E254:E255"/>
    <mergeCell ref="F254:F255"/>
    <mergeCell ref="A256:A257"/>
    <mergeCell ref="B256:B257"/>
    <mergeCell ref="C256:C257"/>
    <mergeCell ref="D256:D257"/>
    <mergeCell ref="E256:E257"/>
    <mergeCell ref="F256:F257"/>
    <mergeCell ref="A258:A259"/>
    <mergeCell ref="B258:B259"/>
    <mergeCell ref="C258:C259"/>
    <mergeCell ref="E258:E259"/>
    <mergeCell ref="F258:F259"/>
    <mergeCell ref="A260:A261"/>
    <mergeCell ref="B260:B261"/>
    <mergeCell ref="C260:C261"/>
    <mergeCell ref="E260:E261"/>
    <mergeCell ref="F260:F261"/>
    <mergeCell ref="A266:F266"/>
    <mergeCell ref="A267:F267"/>
    <mergeCell ref="A269:A270"/>
    <mergeCell ref="B269:B270"/>
    <mergeCell ref="C269:C270"/>
    <mergeCell ref="E269:E270"/>
    <mergeCell ref="F269:F270"/>
    <mergeCell ref="A271:A272"/>
    <mergeCell ref="B271:B272"/>
    <mergeCell ref="C271:C272"/>
    <mergeCell ref="E271:E272"/>
    <mergeCell ref="F271:F272"/>
    <mergeCell ref="A273:A274"/>
    <mergeCell ref="B273:B274"/>
    <mergeCell ref="C273:C274"/>
    <mergeCell ref="E273:E274"/>
    <mergeCell ref="F273:F274"/>
    <mergeCell ref="A275:A276"/>
    <mergeCell ref="B275:B276"/>
    <mergeCell ref="C275:C276"/>
    <mergeCell ref="D275:D276"/>
    <mergeCell ref="E275:E276"/>
    <mergeCell ref="F275:F276"/>
    <mergeCell ref="A277:A278"/>
    <mergeCell ref="B277:B278"/>
    <mergeCell ref="C277:C278"/>
    <mergeCell ref="E277:E278"/>
    <mergeCell ref="F277:F278"/>
    <mergeCell ref="A279:A280"/>
    <mergeCell ref="B279:B280"/>
    <mergeCell ref="C279:C280"/>
    <mergeCell ref="E279:E280"/>
    <mergeCell ref="F279:F280"/>
    <mergeCell ref="A286:F286"/>
    <mergeCell ref="A287:F287"/>
    <mergeCell ref="A289:A290"/>
    <mergeCell ref="B289:B290"/>
    <mergeCell ref="C289:C290"/>
    <mergeCell ref="E289:E290"/>
    <mergeCell ref="F289:F290"/>
    <mergeCell ref="A291:A292"/>
    <mergeCell ref="B291:B292"/>
    <mergeCell ref="C291:C292"/>
    <mergeCell ref="E291:E292"/>
    <mergeCell ref="F291:F292"/>
    <mergeCell ref="A293:A294"/>
    <mergeCell ref="B293:B294"/>
    <mergeCell ref="C293:C294"/>
    <mergeCell ref="E293:E294"/>
    <mergeCell ref="F293:F294"/>
    <mergeCell ref="A295:A296"/>
    <mergeCell ref="B295:B296"/>
    <mergeCell ref="C295:C296"/>
    <mergeCell ref="D295:D296"/>
    <mergeCell ref="E295:E296"/>
    <mergeCell ref="F295:F296"/>
    <mergeCell ref="A297:A298"/>
    <mergeCell ref="B297:B298"/>
    <mergeCell ref="C297:C298"/>
    <mergeCell ref="E297:E298"/>
    <mergeCell ref="F297:F298"/>
    <mergeCell ref="A299:A300"/>
    <mergeCell ref="B299:B300"/>
    <mergeCell ref="C299:C300"/>
    <mergeCell ref="E299:E300"/>
    <mergeCell ref="F299:F300"/>
    <mergeCell ref="A305:F305"/>
    <mergeCell ref="A306:F306"/>
    <mergeCell ref="A308:A309"/>
    <mergeCell ref="B308:B309"/>
    <mergeCell ref="C308:C309"/>
    <mergeCell ref="E308:E309"/>
    <mergeCell ref="F308:F309"/>
    <mergeCell ref="A310:A311"/>
    <mergeCell ref="B310:B311"/>
    <mergeCell ref="C310:C311"/>
    <mergeCell ref="E310:E311"/>
    <mergeCell ref="F310:F311"/>
    <mergeCell ref="A312:A313"/>
    <mergeCell ref="B312:B313"/>
    <mergeCell ref="C312:C313"/>
    <mergeCell ref="E312:E313"/>
    <mergeCell ref="F312:F313"/>
    <mergeCell ref="A314:A315"/>
    <mergeCell ref="B314:B315"/>
    <mergeCell ref="C314:C315"/>
    <mergeCell ref="D314:D315"/>
    <mergeCell ref="E314:E315"/>
    <mergeCell ref="F314:F315"/>
    <mergeCell ref="A316:A317"/>
    <mergeCell ref="B316:B317"/>
    <mergeCell ref="C316:C317"/>
    <mergeCell ref="E316:E317"/>
    <mergeCell ref="F316:F317"/>
    <mergeCell ref="A318:A319"/>
    <mergeCell ref="B318:B319"/>
    <mergeCell ref="C318:C319"/>
    <mergeCell ref="E318:E319"/>
    <mergeCell ref="F318:F319"/>
    <mergeCell ref="A324:F324"/>
    <mergeCell ref="A325:F325"/>
    <mergeCell ref="A327:A328"/>
    <mergeCell ref="B327:B328"/>
    <mergeCell ref="C327:C328"/>
    <mergeCell ref="E327:E328"/>
    <mergeCell ref="F327:F328"/>
    <mergeCell ref="A329:A330"/>
    <mergeCell ref="B329:B330"/>
    <mergeCell ref="C329:C330"/>
    <mergeCell ref="E329:E330"/>
    <mergeCell ref="F329:F330"/>
    <mergeCell ref="A331:A332"/>
    <mergeCell ref="B331:B332"/>
    <mergeCell ref="C331:C332"/>
    <mergeCell ref="E331:E332"/>
    <mergeCell ref="F331:F332"/>
    <mergeCell ref="A333:A334"/>
    <mergeCell ref="B333:B334"/>
    <mergeCell ref="C333:C334"/>
    <mergeCell ref="D333:D334"/>
    <mergeCell ref="E333:E334"/>
    <mergeCell ref="F333:F334"/>
    <mergeCell ref="A335:A336"/>
    <mergeCell ref="B335:B336"/>
    <mergeCell ref="C335:C336"/>
    <mergeCell ref="E335:E336"/>
    <mergeCell ref="F335:F336"/>
    <mergeCell ref="A337:A338"/>
    <mergeCell ref="B337:B338"/>
    <mergeCell ref="C337:C338"/>
    <mergeCell ref="E337:E338"/>
    <mergeCell ref="F337:F338"/>
    <mergeCell ref="A343:F343"/>
    <mergeCell ref="A344:F344"/>
    <mergeCell ref="A346:A347"/>
    <mergeCell ref="B346:B347"/>
    <mergeCell ref="C346:C347"/>
    <mergeCell ref="E346:E347"/>
    <mergeCell ref="F346:F347"/>
    <mergeCell ref="A348:A349"/>
    <mergeCell ref="B348:B349"/>
    <mergeCell ref="C348:C349"/>
    <mergeCell ref="E348:E349"/>
    <mergeCell ref="F348:F349"/>
    <mergeCell ref="A350:A351"/>
    <mergeCell ref="B350:B351"/>
    <mergeCell ref="C350:C351"/>
    <mergeCell ref="E350:E351"/>
    <mergeCell ref="F350:F351"/>
    <mergeCell ref="A352:A353"/>
    <mergeCell ref="B352:B353"/>
    <mergeCell ref="C352:C353"/>
    <mergeCell ref="D352:D353"/>
    <mergeCell ref="E352:E353"/>
    <mergeCell ref="F352:F353"/>
    <mergeCell ref="A354:A355"/>
    <mergeCell ref="B354:B355"/>
    <mergeCell ref="C354:C355"/>
    <mergeCell ref="E354:E355"/>
    <mergeCell ref="F354:F355"/>
    <mergeCell ref="A356:A357"/>
    <mergeCell ref="B356:B357"/>
    <mergeCell ref="C356:C357"/>
    <mergeCell ref="E356:E357"/>
    <mergeCell ref="F356:F357"/>
    <mergeCell ref="A362:F362"/>
    <mergeCell ref="A363:F363"/>
    <mergeCell ref="A365:A366"/>
    <mergeCell ref="B365:B366"/>
    <mergeCell ref="C365:C366"/>
    <mergeCell ref="E365:E366"/>
    <mergeCell ref="F365:F366"/>
    <mergeCell ref="A367:A368"/>
    <mergeCell ref="B367:B368"/>
    <mergeCell ref="C367:C368"/>
    <mergeCell ref="E367:E368"/>
    <mergeCell ref="F367:F368"/>
    <mergeCell ref="A369:A370"/>
    <mergeCell ref="B369:B370"/>
    <mergeCell ref="C369:C370"/>
    <mergeCell ref="D369:D370"/>
    <mergeCell ref="E369:E370"/>
    <mergeCell ref="F369:F370"/>
    <mergeCell ref="A371:A372"/>
    <mergeCell ref="B371:B372"/>
    <mergeCell ref="C371:C372"/>
    <mergeCell ref="E371:E372"/>
    <mergeCell ref="F371:F372"/>
    <mergeCell ref="A377:F377"/>
    <mergeCell ref="A378:F378"/>
    <mergeCell ref="A380:A381"/>
    <mergeCell ref="B380:B381"/>
    <mergeCell ref="C380:C381"/>
    <mergeCell ref="E380:E381"/>
    <mergeCell ref="F380:F381"/>
    <mergeCell ref="A382:A383"/>
    <mergeCell ref="B382:B383"/>
    <mergeCell ref="C382:C383"/>
    <mergeCell ref="E382:E383"/>
    <mergeCell ref="F382:F383"/>
    <mergeCell ref="A384:A385"/>
    <mergeCell ref="B384:B385"/>
    <mergeCell ref="C384:C385"/>
    <mergeCell ref="E384:E385"/>
    <mergeCell ref="F384:F385"/>
    <mergeCell ref="A386:A387"/>
    <mergeCell ref="B386:B387"/>
    <mergeCell ref="C386:C387"/>
    <mergeCell ref="D386:D387"/>
    <mergeCell ref="E386:E387"/>
    <mergeCell ref="F386:F387"/>
    <mergeCell ref="A388:A389"/>
    <mergeCell ref="B388:B389"/>
    <mergeCell ref="C388:C389"/>
    <mergeCell ref="E388:E389"/>
    <mergeCell ref="F388:F389"/>
    <mergeCell ref="A390:A391"/>
    <mergeCell ref="B390:B391"/>
    <mergeCell ref="C390:C391"/>
    <mergeCell ref="E390:E391"/>
    <mergeCell ref="F390:F391"/>
    <mergeCell ref="A396:F396"/>
    <mergeCell ref="A397:F397"/>
    <mergeCell ref="A399:A400"/>
    <mergeCell ref="B399:B400"/>
    <mergeCell ref="C399:C400"/>
    <mergeCell ref="E399:E400"/>
    <mergeCell ref="F399:F400"/>
    <mergeCell ref="A401:A402"/>
    <mergeCell ref="B401:B402"/>
    <mergeCell ref="C401:C402"/>
    <mergeCell ref="E401:E402"/>
    <mergeCell ref="F401:F402"/>
    <mergeCell ref="A403:A404"/>
    <mergeCell ref="B403:B404"/>
    <mergeCell ref="C403:C404"/>
    <mergeCell ref="E403:E404"/>
    <mergeCell ref="F403:F404"/>
    <mergeCell ref="A405:A406"/>
    <mergeCell ref="B405:B406"/>
    <mergeCell ref="C405:C406"/>
    <mergeCell ref="D405:D406"/>
    <mergeCell ref="E405:E406"/>
    <mergeCell ref="F405:F406"/>
    <mergeCell ref="A407:A408"/>
    <mergeCell ref="B407:B408"/>
    <mergeCell ref="C407:C408"/>
    <mergeCell ref="E407:E408"/>
    <mergeCell ref="F407:F408"/>
    <mergeCell ref="A409:A410"/>
    <mergeCell ref="B409:B410"/>
    <mergeCell ref="C409:C410"/>
    <mergeCell ref="E409:E410"/>
    <mergeCell ref="F409:F410"/>
    <mergeCell ref="A415:F415"/>
    <mergeCell ref="A416:F416"/>
    <mergeCell ref="A418:A419"/>
    <mergeCell ref="B418:B419"/>
    <mergeCell ref="C418:C419"/>
    <mergeCell ref="E418:E419"/>
    <mergeCell ref="F418:F419"/>
    <mergeCell ref="A420:A421"/>
    <mergeCell ref="B420:B421"/>
    <mergeCell ref="C420:C421"/>
    <mergeCell ref="E420:E421"/>
    <mergeCell ref="F420:F421"/>
    <mergeCell ref="A422:A423"/>
    <mergeCell ref="B422:B423"/>
    <mergeCell ref="C422:C423"/>
    <mergeCell ref="E422:E423"/>
    <mergeCell ref="F422:F423"/>
    <mergeCell ref="A424:A425"/>
    <mergeCell ref="B424:B425"/>
    <mergeCell ref="C424:C425"/>
    <mergeCell ref="D424:D425"/>
    <mergeCell ref="E424:E425"/>
    <mergeCell ref="F424:F425"/>
    <mergeCell ref="A426:A427"/>
    <mergeCell ref="B426:B427"/>
    <mergeCell ref="C426:C427"/>
    <mergeCell ref="E426:E427"/>
    <mergeCell ref="F426:F427"/>
    <mergeCell ref="A428:A429"/>
    <mergeCell ref="B428:B429"/>
    <mergeCell ref="C428:C429"/>
    <mergeCell ref="E428:E429"/>
    <mergeCell ref="F428:F429"/>
    <mergeCell ref="A434:F434"/>
    <mergeCell ref="A435:F435"/>
    <mergeCell ref="A437:A438"/>
    <mergeCell ref="B437:B438"/>
    <mergeCell ref="C437:C438"/>
    <mergeCell ref="E437:E438"/>
    <mergeCell ref="F437:F438"/>
    <mergeCell ref="A439:A440"/>
    <mergeCell ref="B439:B440"/>
    <mergeCell ref="C439:C440"/>
    <mergeCell ref="E439:E440"/>
    <mergeCell ref="F439:F440"/>
    <mergeCell ref="A441:A442"/>
    <mergeCell ref="B441:B442"/>
    <mergeCell ref="C441:C442"/>
    <mergeCell ref="E441:E442"/>
    <mergeCell ref="F441:F442"/>
    <mergeCell ref="A443:A444"/>
    <mergeCell ref="B443:B444"/>
    <mergeCell ref="C443:C444"/>
    <mergeCell ref="D443:D444"/>
    <mergeCell ref="E443:E444"/>
    <mergeCell ref="F443:F444"/>
    <mergeCell ref="A445:A446"/>
    <mergeCell ref="B445:B446"/>
    <mergeCell ref="C445:C446"/>
    <mergeCell ref="E445:E446"/>
    <mergeCell ref="F445:F446"/>
    <mergeCell ref="A447:A448"/>
    <mergeCell ref="B447:B448"/>
    <mergeCell ref="C447:C448"/>
    <mergeCell ref="E447:E448"/>
    <mergeCell ref="F447:F448"/>
    <mergeCell ref="A453:F453"/>
    <mergeCell ref="A454:F454"/>
    <mergeCell ref="A456:A457"/>
    <mergeCell ref="B456:B457"/>
    <mergeCell ref="C456:C457"/>
    <mergeCell ref="E456:E457"/>
    <mergeCell ref="F456:F457"/>
    <mergeCell ref="A458:A459"/>
    <mergeCell ref="B458:B459"/>
    <mergeCell ref="C458:C459"/>
    <mergeCell ref="E458:E459"/>
    <mergeCell ref="F458:F459"/>
    <mergeCell ref="A460:A461"/>
    <mergeCell ref="B460:B461"/>
    <mergeCell ref="C460:C461"/>
    <mergeCell ref="E460:E461"/>
    <mergeCell ref="F460:F461"/>
    <mergeCell ref="A462:A463"/>
    <mergeCell ref="B462:B463"/>
    <mergeCell ref="C462:C463"/>
    <mergeCell ref="D462:D463"/>
    <mergeCell ref="E462:E463"/>
    <mergeCell ref="F462:F463"/>
    <mergeCell ref="A464:A465"/>
    <mergeCell ref="B464:B465"/>
    <mergeCell ref="C464:C465"/>
    <mergeCell ref="E464:E465"/>
    <mergeCell ref="F464:F465"/>
    <mergeCell ref="A466:A467"/>
    <mergeCell ref="B466:B467"/>
    <mergeCell ref="C466:C467"/>
    <mergeCell ref="E466:E467"/>
    <mergeCell ref="F466:F467"/>
    <mergeCell ref="A472:F472"/>
    <mergeCell ref="A473:F473"/>
    <mergeCell ref="A475:A476"/>
    <mergeCell ref="B475:B476"/>
    <mergeCell ref="C475:C476"/>
    <mergeCell ref="E475:E476"/>
    <mergeCell ref="F475:F476"/>
    <mergeCell ref="A477:A478"/>
    <mergeCell ref="B477:B478"/>
    <mergeCell ref="C477:C478"/>
    <mergeCell ref="E477:E478"/>
    <mergeCell ref="F477:F478"/>
    <mergeCell ref="A479:A480"/>
    <mergeCell ref="B479:B480"/>
    <mergeCell ref="C479:C480"/>
    <mergeCell ref="D479:D480"/>
    <mergeCell ref="E479:E480"/>
    <mergeCell ref="F479:F480"/>
    <mergeCell ref="A481:A482"/>
    <mergeCell ref="B481:B482"/>
    <mergeCell ref="C481:C482"/>
    <mergeCell ref="E481:E482"/>
    <mergeCell ref="F481:F482"/>
    <mergeCell ref="A487:F487"/>
    <mergeCell ref="A488:F488"/>
    <mergeCell ref="A490:A491"/>
    <mergeCell ref="B490:B491"/>
    <mergeCell ref="C490:C491"/>
    <mergeCell ref="E490:E491"/>
    <mergeCell ref="F490:F491"/>
    <mergeCell ref="A492:A493"/>
    <mergeCell ref="B492:B493"/>
    <mergeCell ref="C492:C493"/>
    <mergeCell ref="E492:E493"/>
    <mergeCell ref="F492:F493"/>
    <mergeCell ref="A494:A495"/>
    <mergeCell ref="B494:B495"/>
    <mergeCell ref="C494:C495"/>
    <mergeCell ref="E494:E495"/>
    <mergeCell ref="F494:F495"/>
    <mergeCell ref="A496:A497"/>
    <mergeCell ref="B496:B497"/>
    <mergeCell ref="C496:C497"/>
    <mergeCell ref="D496:D497"/>
    <mergeCell ref="E496:E497"/>
    <mergeCell ref="F496:F497"/>
    <mergeCell ref="A498:A499"/>
    <mergeCell ref="B498:B499"/>
    <mergeCell ref="C498:C499"/>
    <mergeCell ref="E498:E499"/>
    <mergeCell ref="F498:F499"/>
    <mergeCell ref="A500:A501"/>
    <mergeCell ref="B500:B501"/>
    <mergeCell ref="C500:C501"/>
    <mergeCell ref="E500:E501"/>
    <mergeCell ref="F500:F501"/>
    <mergeCell ref="A506:F506"/>
    <mergeCell ref="A507:F507"/>
    <mergeCell ref="A509:A510"/>
    <mergeCell ref="B509:B510"/>
    <mergeCell ref="C509:C510"/>
    <mergeCell ref="E509:E510"/>
    <mergeCell ref="F509:F510"/>
    <mergeCell ref="A511:A512"/>
    <mergeCell ref="B511:B512"/>
    <mergeCell ref="C511:C512"/>
    <mergeCell ref="E511:E512"/>
    <mergeCell ref="F511:F512"/>
    <mergeCell ref="A513:A514"/>
    <mergeCell ref="B513:B514"/>
    <mergeCell ref="C513:C514"/>
    <mergeCell ref="E513:E514"/>
    <mergeCell ref="F513:F514"/>
    <mergeCell ref="A515:A516"/>
    <mergeCell ref="B515:B516"/>
    <mergeCell ref="C515:C516"/>
    <mergeCell ref="D515:D516"/>
    <mergeCell ref="E515:E516"/>
    <mergeCell ref="F515:F516"/>
    <mergeCell ref="A517:A518"/>
    <mergeCell ref="B517:B518"/>
    <mergeCell ref="C517:C518"/>
    <mergeCell ref="E517:E518"/>
    <mergeCell ref="F517:F518"/>
    <mergeCell ref="A519:A520"/>
    <mergeCell ref="B519:B520"/>
    <mergeCell ref="C519:C520"/>
    <mergeCell ref="E519:E520"/>
    <mergeCell ref="F519:F520"/>
    <mergeCell ref="A525:F525"/>
    <mergeCell ref="A526:F526"/>
    <mergeCell ref="A528:A529"/>
    <mergeCell ref="B528:B529"/>
    <mergeCell ref="C528:C529"/>
    <mergeCell ref="E528:E529"/>
    <mergeCell ref="F528:F529"/>
    <mergeCell ref="A530:A531"/>
    <mergeCell ref="B530:B531"/>
    <mergeCell ref="C530:C531"/>
    <mergeCell ref="E530:E531"/>
    <mergeCell ref="F530:F531"/>
    <mergeCell ref="A532:A533"/>
    <mergeCell ref="B532:B533"/>
    <mergeCell ref="C532:C533"/>
    <mergeCell ref="E532:E533"/>
    <mergeCell ref="F532:F533"/>
    <mergeCell ref="A534:A535"/>
    <mergeCell ref="B534:B535"/>
    <mergeCell ref="C534:C535"/>
    <mergeCell ref="D534:D535"/>
    <mergeCell ref="E534:E535"/>
    <mergeCell ref="F534:F535"/>
    <mergeCell ref="A536:A537"/>
    <mergeCell ref="B536:B537"/>
    <mergeCell ref="C536:C537"/>
    <mergeCell ref="E536:E537"/>
    <mergeCell ref="F536:F537"/>
    <mergeCell ref="A538:A539"/>
    <mergeCell ref="B538:B539"/>
    <mergeCell ref="C538:C539"/>
    <mergeCell ref="E538:E539"/>
    <mergeCell ref="F538:F539"/>
    <mergeCell ref="A544:F544"/>
    <mergeCell ref="A545:F545"/>
    <mergeCell ref="A547:A548"/>
    <mergeCell ref="B547:B548"/>
    <mergeCell ref="C547:C548"/>
    <mergeCell ref="E547:E548"/>
    <mergeCell ref="F547:F548"/>
    <mergeCell ref="A549:A550"/>
    <mergeCell ref="B549:B550"/>
    <mergeCell ref="C549:C550"/>
    <mergeCell ref="E549:E550"/>
    <mergeCell ref="F549:F550"/>
    <mergeCell ref="A551:A552"/>
    <mergeCell ref="B551:B552"/>
    <mergeCell ref="C551:C552"/>
    <mergeCell ref="E551:E552"/>
    <mergeCell ref="F551:F552"/>
    <mergeCell ref="A553:A554"/>
    <mergeCell ref="B553:B554"/>
    <mergeCell ref="C553:C554"/>
    <mergeCell ref="D553:D554"/>
    <mergeCell ref="E553:E554"/>
    <mergeCell ref="F553:F554"/>
    <mergeCell ref="A555:A556"/>
    <mergeCell ref="B555:B556"/>
    <mergeCell ref="C555:C556"/>
    <mergeCell ref="E555:E556"/>
    <mergeCell ref="F555:F556"/>
    <mergeCell ref="A557:A558"/>
    <mergeCell ref="B557:B558"/>
    <mergeCell ref="C557:C558"/>
    <mergeCell ref="E557:E558"/>
    <mergeCell ref="F557:F558"/>
    <mergeCell ref="A563:F563"/>
    <mergeCell ref="A564:F564"/>
    <mergeCell ref="A566:A567"/>
    <mergeCell ref="B566:B567"/>
    <mergeCell ref="C566:C567"/>
    <mergeCell ref="E566:E567"/>
    <mergeCell ref="F566:F567"/>
    <mergeCell ref="A568:A569"/>
    <mergeCell ref="B568:B569"/>
    <mergeCell ref="C568:C569"/>
    <mergeCell ref="E568:E569"/>
    <mergeCell ref="F568:F569"/>
    <mergeCell ref="A570:A571"/>
    <mergeCell ref="B570:B571"/>
    <mergeCell ref="C570:C571"/>
    <mergeCell ref="E570:E571"/>
    <mergeCell ref="F570:F571"/>
    <mergeCell ref="A572:A573"/>
    <mergeCell ref="B572:B573"/>
    <mergeCell ref="C572:C573"/>
    <mergeCell ref="D572:D573"/>
    <mergeCell ref="E572:E573"/>
    <mergeCell ref="F572:F573"/>
    <mergeCell ref="A574:A575"/>
    <mergeCell ref="B574:B575"/>
    <mergeCell ref="C574:C575"/>
    <mergeCell ref="E574:E575"/>
    <mergeCell ref="F574:F575"/>
    <mergeCell ref="A576:A577"/>
    <mergeCell ref="B576:B577"/>
    <mergeCell ref="C576:C577"/>
    <mergeCell ref="E576:E577"/>
    <mergeCell ref="F576:F577"/>
    <mergeCell ref="A582:F582"/>
    <mergeCell ref="A583:F583"/>
    <mergeCell ref="A585:A586"/>
    <mergeCell ref="B585:B586"/>
    <mergeCell ref="C585:C586"/>
    <mergeCell ref="E585:E586"/>
    <mergeCell ref="F585:F586"/>
    <mergeCell ref="A587:A588"/>
    <mergeCell ref="B587:B588"/>
    <mergeCell ref="C587:C588"/>
    <mergeCell ref="E587:E588"/>
    <mergeCell ref="F587:F588"/>
    <mergeCell ref="A589:A590"/>
    <mergeCell ref="B589:B590"/>
    <mergeCell ref="C589:C590"/>
    <mergeCell ref="E589:E590"/>
    <mergeCell ref="F589:F590"/>
    <mergeCell ref="A591:A592"/>
    <mergeCell ref="B591:B592"/>
    <mergeCell ref="C591:C592"/>
    <mergeCell ref="D591:D592"/>
    <mergeCell ref="E591:E592"/>
    <mergeCell ref="F591:F592"/>
    <mergeCell ref="A593:A594"/>
    <mergeCell ref="B593:B594"/>
    <mergeCell ref="C593:C594"/>
    <mergeCell ref="E593:E594"/>
    <mergeCell ref="F593:F594"/>
    <mergeCell ref="A595:A596"/>
    <mergeCell ref="B595:B596"/>
    <mergeCell ref="C595:C596"/>
    <mergeCell ref="E595:E596"/>
    <mergeCell ref="F595:F596"/>
    <mergeCell ref="A601:F601"/>
    <mergeCell ref="A602:F602"/>
    <mergeCell ref="A604:A605"/>
    <mergeCell ref="B604:B605"/>
    <mergeCell ref="C604:C605"/>
    <mergeCell ref="E604:E605"/>
    <mergeCell ref="F604:F605"/>
    <mergeCell ref="A606:A607"/>
    <mergeCell ref="B606:B607"/>
    <mergeCell ref="C606:C607"/>
    <mergeCell ref="E606:E607"/>
    <mergeCell ref="F606:F607"/>
    <mergeCell ref="A608:A609"/>
    <mergeCell ref="B608:B609"/>
    <mergeCell ref="C608:C609"/>
    <mergeCell ref="E608:E609"/>
    <mergeCell ref="F608:F609"/>
    <mergeCell ref="A610:A611"/>
    <mergeCell ref="B610:B611"/>
    <mergeCell ref="C610:C611"/>
    <mergeCell ref="D610:D611"/>
    <mergeCell ref="E610:E611"/>
    <mergeCell ref="F610:F611"/>
    <mergeCell ref="A612:A613"/>
    <mergeCell ref="B612:B613"/>
    <mergeCell ref="C612:C613"/>
    <mergeCell ref="E612:E613"/>
    <mergeCell ref="F612:F613"/>
    <mergeCell ref="A614:A615"/>
    <mergeCell ref="B614:B615"/>
    <mergeCell ref="C614:C615"/>
    <mergeCell ref="E614:E615"/>
    <mergeCell ref="F614:F615"/>
    <mergeCell ref="A620:F620"/>
    <mergeCell ref="A621:F621"/>
    <mergeCell ref="A623:A624"/>
    <mergeCell ref="B623:B624"/>
    <mergeCell ref="C623:C624"/>
    <mergeCell ref="E623:E624"/>
    <mergeCell ref="F623:F624"/>
    <mergeCell ref="A625:A626"/>
    <mergeCell ref="B625:B626"/>
    <mergeCell ref="C625:C626"/>
    <mergeCell ref="E625:E626"/>
    <mergeCell ref="F625:F626"/>
    <mergeCell ref="A627:A628"/>
    <mergeCell ref="B627:B628"/>
    <mergeCell ref="C627:C628"/>
    <mergeCell ref="E627:E628"/>
    <mergeCell ref="F627:F628"/>
    <mergeCell ref="A629:A630"/>
    <mergeCell ref="B629:B630"/>
    <mergeCell ref="C629:C630"/>
    <mergeCell ref="D629:D630"/>
    <mergeCell ref="E629:E630"/>
    <mergeCell ref="F629:F630"/>
    <mergeCell ref="A631:A632"/>
    <mergeCell ref="B631:B632"/>
    <mergeCell ref="C631:C632"/>
    <mergeCell ref="E631:E632"/>
    <mergeCell ref="F631:F632"/>
    <mergeCell ref="A633:A634"/>
    <mergeCell ref="B633:B634"/>
    <mergeCell ref="C633:C634"/>
    <mergeCell ref="E633:E634"/>
    <mergeCell ref="F633:F634"/>
    <mergeCell ref="A638:F638"/>
    <mergeCell ref="A639:F639"/>
    <mergeCell ref="A641:A642"/>
    <mergeCell ref="B641:B642"/>
    <mergeCell ref="C641:C642"/>
    <mergeCell ref="E641:E642"/>
    <mergeCell ref="F641:F642"/>
    <mergeCell ref="A643:A644"/>
    <mergeCell ref="B643:B644"/>
    <mergeCell ref="C643:C644"/>
    <mergeCell ref="E643:E644"/>
    <mergeCell ref="F643:F644"/>
    <mergeCell ref="A645:A646"/>
    <mergeCell ref="B645:B646"/>
    <mergeCell ref="C645:C646"/>
    <mergeCell ref="E645:E646"/>
    <mergeCell ref="F645:F646"/>
    <mergeCell ref="A647:A648"/>
    <mergeCell ref="B647:B648"/>
    <mergeCell ref="C647:C648"/>
    <mergeCell ref="D647:D648"/>
    <mergeCell ref="E647:E648"/>
    <mergeCell ref="F647:F648"/>
    <mergeCell ref="A649:A650"/>
    <mergeCell ref="B649:B650"/>
    <mergeCell ref="C649:C650"/>
    <mergeCell ref="E649:E650"/>
    <mergeCell ref="F649:F650"/>
    <mergeCell ref="A651:A652"/>
    <mergeCell ref="B651:B652"/>
    <mergeCell ref="C651:C652"/>
    <mergeCell ref="E651:E652"/>
    <mergeCell ref="F651:F652"/>
    <mergeCell ref="A657:F657"/>
    <mergeCell ref="A658:F658"/>
    <mergeCell ref="A660:A661"/>
    <mergeCell ref="B660:B661"/>
    <mergeCell ref="C660:C661"/>
    <mergeCell ref="E660:E661"/>
    <mergeCell ref="F660:F661"/>
    <mergeCell ref="A662:A663"/>
    <mergeCell ref="B662:B663"/>
    <mergeCell ref="C662:C663"/>
    <mergeCell ref="E662:E663"/>
    <mergeCell ref="F662:F663"/>
    <mergeCell ref="A664:A665"/>
    <mergeCell ref="B664:B665"/>
    <mergeCell ref="C664:C665"/>
    <mergeCell ref="E664:E665"/>
    <mergeCell ref="F664:F665"/>
    <mergeCell ref="A666:A667"/>
    <mergeCell ref="B666:B667"/>
    <mergeCell ref="C666:C667"/>
    <mergeCell ref="D666:D667"/>
    <mergeCell ref="E666:E667"/>
    <mergeCell ref="F666:F667"/>
    <mergeCell ref="A668:A669"/>
    <mergeCell ref="B668:B669"/>
    <mergeCell ref="C668:C669"/>
    <mergeCell ref="E668:E669"/>
    <mergeCell ref="F668:F669"/>
    <mergeCell ref="A670:A671"/>
    <mergeCell ref="B670:B671"/>
    <mergeCell ref="C670:C671"/>
    <mergeCell ref="E670:E671"/>
    <mergeCell ref="F670:F671"/>
    <mergeCell ref="A676:F676"/>
    <mergeCell ref="A677:F677"/>
    <mergeCell ref="A679:A680"/>
    <mergeCell ref="B679:B680"/>
    <mergeCell ref="C679:C680"/>
    <mergeCell ref="E679:E680"/>
    <mergeCell ref="F679:F680"/>
    <mergeCell ref="A681:A682"/>
    <mergeCell ref="B681:B682"/>
    <mergeCell ref="C681:C682"/>
    <mergeCell ref="E681:E682"/>
    <mergeCell ref="F681:F682"/>
    <mergeCell ref="A683:A684"/>
    <mergeCell ref="B683:B684"/>
    <mergeCell ref="C683:C684"/>
    <mergeCell ref="E683:E684"/>
    <mergeCell ref="F683:F684"/>
    <mergeCell ref="A685:A686"/>
    <mergeCell ref="B685:B686"/>
    <mergeCell ref="C685:C686"/>
    <mergeCell ref="D685:D686"/>
    <mergeCell ref="E685:E686"/>
    <mergeCell ref="F685:F686"/>
    <mergeCell ref="A687:A688"/>
    <mergeCell ref="B687:B688"/>
    <mergeCell ref="C687:C688"/>
    <mergeCell ref="E687:E688"/>
    <mergeCell ref="F687:F688"/>
    <mergeCell ref="A689:A690"/>
    <mergeCell ref="B689:B690"/>
    <mergeCell ref="C689:C690"/>
    <mergeCell ref="E689:E690"/>
    <mergeCell ref="F689:F690"/>
    <mergeCell ref="A695:F695"/>
    <mergeCell ref="A696:F696"/>
    <mergeCell ref="A698:A699"/>
    <mergeCell ref="B698:B699"/>
    <mergeCell ref="C698:C699"/>
    <mergeCell ref="E698:E699"/>
    <mergeCell ref="F698:F699"/>
    <mergeCell ref="A700:A701"/>
    <mergeCell ref="B700:B701"/>
    <mergeCell ref="C700:C701"/>
    <mergeCell ref="E700:E701"/>
    <mergeCell ref="F700:F701"/>
    <mergeCell ref="A702:A703"/>
    <mergeCell ref="B702:B703"/>
    <mergeCell ref="C702:C703"/>
    <mergeCell ref="E702:E703"/>
    <mergeCell ref="F702:F703"/>
    <mergeCell ref="A704:A705"/>
    <mergeCell ref="B704:B705"/>
    <mergeCell ref="C704:C705"/>
    <mergeCell ref="D704:D705"/>
    <mergeCell ref="E704:E705"/>
    <mergeCell ref="F704:F705"/>
    <mergeCell ref="A706:A707"/>
    <mergeCell ref="B706:B707"/>
    <mergeCell ref="C706:C707"/>
    <mergeCell ref="E706:E707"/>
    <mergeCell ref="F706:F707"/>
    <mergeCell ref="A708:A709"/>
    <mergeCell ref="B708:B709"/>
    <mergeCell ref="C708:C709"/>
    <mergeCell ref="E708:E709"/>
    <mergeCell ref="F708:F709"/>
    <mergeCell ref="A714:F714"/>
    <mergeCell ref="A715:F715"/>
    <mergeCell ref="A717:A718"/>
    <mergeCell ref="B717:B718"/>
    <mergeCell ref="C717:C718"/>
    <mergeCell ref="E717:E718"/>
    <mergeCell ref="F717:F718"/>
    <mergeCell ref="A719:A720"/>
    <mergeCell ref="B719:B720"/>
    <mergeCell ref="C719:C720"/>
    <mergeCell ref="E719:E720"/>
    <mergeCell ref="F719:F720"/>
    <mergeCell ref="A721:A722"/>
    <mergeCell ref="B721:B722"/>
    <mergeCell ref="C721:C722"/>
    <mergeCell ref="E721:E722"/>
    <mergeCell ref="F721:F722"/>
    <mergeCell ref="A723:A724"/>
    <mergeCell ref="B723:B724"/>
    <mergeCell ref="C723:C724"/>
    <mergeCell ref="D723:D724"/>
    <mergeCell ref="E723:E724"/>
    <mergeCell ref="F723:F724"/>
    <mergeCell ref="A725:A726"/>
    <mergeCell ref="B725:B726"/>
    <mergeCell ref="C725:C726"/>
    <mergeCell ref="E725:E726"/>
    <mergeCell ref="F725:F726"/>
    <mergeCell ref="A727:A728"/>
    <mergeCell ref="B727:B728"/>
    <mergeCell ref="C727:C728"/>
    <mergeCell ref="E727:E728"/>
    <mergeCell ref="F727:F728"/>
    <mergeCell ref="A733:F733"/>
    <mergeCell ref="A734:F734"/>
    <mergeCell ref="A736:A737"/>
    <mergeCell ref="B736:B737"/>
    <mergeCell ref="C736:C737"/>
    <mergeCell ref="E736:E737"/>
    <mergeCell ref="F736:F737"/>
    <mergeCell ref="A738:A739"/>
    <mergeCell ref="B738:B739"/>
    <mergeCell ref="C738:C739"/>
    <mergeCell ref="E738:E739"/>
    <mergeCell ref="F738:F739"/>
    <mergeCell ref="A740:A741"/>
    <mergeCell ref="B740:B741"/>
    <mergeCell ref="C740:C741"/>
    <mergeCell ref="E740:E741"/>
    <mergeCell ref="F740:F741"/>
    <mergeCell ref="A742:A743"/>
    <mergeCell ref="B742:B743"/>
    <mergeCell ref="C742:C743"/>
    <mergeCell ref="D742:D743"/>
    <mergeCell ref="E742:E743"/>
    <mergeCell ref="F742:F743"/>
    <mergeCell ref="A744:A745"/>
    <mergeCell ref="B744:B745"/>
    <mergeCell ref="C744:C745"/>
    <mergeCell ref="E744:E745"/>
    <mergeCell ref="F744:F745"/>
    <mergeCell ref="A746:A747"/>
    <mergeCell ref="B746:B747"/>
    <mergeCell ref="C746:C747"/>
    <mergeCell ref="E746:E747"/>
    <mergeCell ref="F746:F747"/>
    <mergeCell ref="A752:F752"/>
    <mergeCell ref="A753:F753"/>
    <mergeCell ref="A755:A756"/>
    <mergeCell ref="B755:B756"/>
    <mergeCell ref="C755:C756"/>
    <mergeCell ref="E755:E756"/>
    <mergeCell ref="F755:F756"/>
    <mergeCell ref="A757:A758"/>
    <mergeCell ref="B757:B758"/>
    <mergeCell ref="C757:C758"/>
    <mergeCell ref="E757:E758"/>
    <mergeCell ref="F757:F758"/>
    <mergeCell ref="A759:A760"/>
    <mergeCell ref="B759:B760"/>
    <mergeCell ref="C759:C760"/>
    <mergeCell ref="E759:E760"/>
    <mergeCell ref="F759:F760"/>
    <mergeCell ref="A761:A762"/>
    <mergeCell ref="B761:B762"/>
    <mergeCell ref="C761:C762"/>
    <mergeCell ref="D761:D762"/>
    <mergeCell ref="E761:E762"/>
    <mergeCell ref="F761:F762"/>
    <mergeCell ref="A763:A764"/>
    <mergeCell ref="B763:B764"/>
    <mergeCell ref="C763:C764"/>
    <mergeCell ref="E763:E764"/>
    <mergeCell ref="F763:F764"/>
    <mergeCell ref="A765:A766"/>
    <mergeCell ref="B765:B766"/>
    <mergeCell ref="C765:C766"/>
    <mergeCell ref="E765:E766"/>
    <mergeCell ref="F765:F766"/>
    <mergeCell ref="A771:F771"/>
    <mergeCell ref="A772:F772"/>
    <mergeCell ref="A774:A775"/>
    <mergeCell ref="B774:B775"/>
    <mergeCell ref="C774:C775"/>
    <mergeCell ref="E774:E775"/>
    <mergeCell ref="F774:F775"/>
    <mergeCell ref="A776:A777"/>
    <mergeCell ref="B776:B777"/>
    <mergeCell ref="C776:C777"/>
    <mergeCell ref="E776:E777"/>
    <mergeCell ref="F776:F777"/>
    <mergeCell ref="A778:A779"/>
    <mergeCell ref="B778:B779"/>
    <mergeCell ref="C778:C779"/>
    <mergeCell ref="E778:E779"/>
    <mergeCell ref="F778:F779"/>
    <mergeCell ref="A780:A781"/>
    <mergeCell ref="B780:B781"/>
    <mergeCell ref="C780:C781"/>
    <mergeCell ref="D780:D781"/>
    <mergeCell ref="E780:E781"/>
    <mergeCell ref="F780:F781"/>
    <mergeCell ref="A782:A783"/>
    <mergeCell ref="B782:B783"/>
    <mergeCell ref="C782:C783"/>
    <mergeCell ref="E782:E783"/>
    <mergeCell ref="F782:F783"/>
    <mergeCell ref="A784:A785"/>
    <mergeCell ref="B784:B785"/>
    <mergeCell ref="C784:C785"/>
    <mergeCell ref="E784:E785"/>
    <mergeCell ref="F784:F785"/>
    <mergeCell ref="A790:F790"/>
    <mergeCell ref="A791:F791"/>
    <mergeCell ref="A793:A794"/>
    <mergeCell ref="B793:B794"/>
    <mergeCell ref="C793:C794"/>
    <mergeCell ref="E793:E794"/>
    <mergeCell ref="F793:F794"/>
    <mergeCell ref="A795:A796"/>
    <mergeCell ref="B795:B796"/>
    <mergeCell ref="C795:C796"/>
    <mergeCell ref="E795:E796"/>
    <mergeCell ref="F795:F796"/>
    <mergeCell ref="A797:A798"/>
    <mergeCell ref="B797:B798"/>
    <mergeCell ref="C797:C798"/>
    <mergeCell ref="E797:E798"/>
    <mergeCell ref="F797:F798"/>
    <mergeCell ref="A799:A800"/>
    <mergeCell ref="B799:B800"/>
    <mergeCell ref="C799:C800"/>
    <mergeCell ref="D799:D800"/>
    <mergeCell ref="E799:E800"/>
    <mergeCell ref="F799:F800"/>
    <mergeCell ref="A801:A802"/>
    <mergeCell ref="B801:B802"/>
    <mergeCell ref="C801:C802"/>
    <mergeCell ref="E801:E802"/>
    <mergeCell ref="F801:F802"/>
    <mergeCell ref="A803:A804"/>
    <mergeCell ref="B803:B804"/>
    <mergeCell ref="C803:C804"/>
    <mergeCell ref="E803:E804"/>
    <mergeCell ref="F803:F804"/>
    <mergeCell ref="A809:F809"/>
    <mergeCell ref="A810:F810"/>
    <mergeCell ref="A812:A813"/>
    <mergeCell ref="B812:B813"/>
    <mergeCell ref="C812:C813"/>
    <mergeCell ref="E812:E813"/>
    <mergeCell ref="F812:F813"/>
    <mergeCell ref="A814:A815"/>
    <mergeCell ref="B814:B815"/>
    <mergeCell ref="C814:C815"/>
    <mergeCell ref="E814:E815"/>
    <mergeCell ref="F814:F815"/>
    <mergeCell ref="A816:A817"/>
    <mergeCell ref="B816:B817"/>
    <mergeCell ref="C816:C817"/>
    <mergeCell ref="E816:E817"/>
    <mergeCell ref="F816:F817"/>
    <mergeCell ref="A818:A819"/>
    <mergeCell ref="B818:B819"/>
    <mergeCell ref="C818:C819"/>
    <mergeCell ref="D818:D819"/>
    <mergeCell ref="E818:E819"/>
    <mergeCell ref="F818:F819"/>
    <mergeCell ref="A820:A821"/>
    <mergeCell ref="B820:B821"/>
    <mergeCell ref="C820:C821"/>
    <mergeCell ref="E820:E821"/>
    <mergeCell ref="F820:F821"/>
    <mergeCell ref="A822:A823"/>
    <mergeCell ref="B822:B823"/>
    <mergeCell ref="C822:C823"/>
    <mergeCell ref="E822:E823"/>
    <mergeCell ref="F822:F8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2014-04-18T12:46:17Z</dcterms:modified>
  <cp:category/>
  <cp:version/>
  <cp:contentType/>
  <cp:contentStatus/>
  <cp:revision>1</cp:revision>
</cp:coreProperties>
</file>